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xr:revisionPtr revIDLastSave="0" documentId="8_{8010B763-7102-4138-A7B6-986A89027B10}" xr6:coauthVersionLast="36" xr6:coauthVersionMax="36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28800" windowHeight="122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8" i="1" l="1"/>
  <c r="G29" i="1"/>
  <c r="G21" i="1"/>
  <c r="G35" i="1" l="1"/>
  <c r="G39" i="1" s="1"/>
  <c r="G18" i="1" l="1"/>
  <c r="G24" i="1" l="1"/>
  <c r="G25" i="1" s="1"/>
  <c r="G40" i="1" l="1"/>
  <c r="G42" i="1" l="1"/>
  <c r="G41" i="1"/>
  <c r="G43" i="1" l="1"/>
</calcChain>
</file>

<file path=xl/sharedStrings.xml><?xml version="1.0" encoding="utf-8"?>
<sst xmlns="http://schemas.openxmlformats.org/spreadsheetml/2006/main" count="41" uniqueCount="39">
  <si>
    <t>Descrizione spesa</t>
  </si>
  <si>
    <t>Codice fiscale fornitore</t>
  </si>
  <si>
    <t>Importo (al netto di Iva)</t>
  </si>
  <si>
    <t>TOTALE a)</t>
  </si>
  <si>
    <t>TOTALE b)</t>
  </si>
  <si>
    <t>TOTALE c)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</si>
  <si>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</si>
  <si>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</si>
  <si>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</si>
  <si>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</si>
  <si>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</si>
  <si>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</si>
  <si>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</si>
  <si>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</si>
  <si>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>TOTALE g)</t>
  </si>
  <si>
    <t>………………………………………………………</t>
  </si>
  <si>
    <t>Scegli tipologia intervento</t>
  </si>
  <si>
    <t>Micro</t>
  </si>
  <si>
    <t>Piccolo-medio</t>
  </si>
  <si>
    <t>TOTALE SPESE AMMISSIBILI</t>
  </si>
  <si>
    <t>a) Consulenza per la verifica e analisi del posizionamento online, studio di mercato e valutazione dei competitor</t>
  </si>
  <si>
    <t>b) Analisi di fattibilità del progetto</t>
  </si>
  <si>
    <t>c) Realizzazione di una strategia di comunicazione, informazione e promozione per il canale export digitale</t>
  </si>
  <si>
    <t>d) Accesso ai servizi di vendita online sui canali prescelti</t>
  </si>
  <si>
    <t>e) Progettazione, sviluppo e/o manutenzione di sistemi e-commerce proprietari (siti e/o app mobile)</t>
  </si>
  <si>
    <t>f) Attività di ottimizzazione SEO</t>
  </si>
  <si>
    <t>g) Servizi di traduzione in lingua estera del portale e-commerce proprietario e/o del portale aziendale</t>
  </si>
  <si>
    <t>CONTRIBUTO RICHIESTO A VALERE SU INTERVENTO A</t>
  </si>
  <si>
    <t>CONTRIBUTO RICHIESTO A VALERE SU INTERVENTO B</t>
  </si>
  <si>
    <t>CONTRIBUTO RICHIESTO TOTALE</t>
  </si>
  <si>
    <t>TOTALE SPESE AMMISSIBILI INTERVENTO A</t>
  </si>
  <si>
    <t>TOTALE SPESE AMMISSIBILI INTERVENTO B</t>
  </si>
  <si>
    <t>La compilazione è guidata. Per poter visualizzare un valore nella cella "Contributo richiesto totale":</t>
  </si>
  <si>
    <t>- le spese ammissibili devono raggiungere l'investimento minimo previsto per entrambi gli interventi A e B: € 6.000 a)+b)+c) ed € 4.000 per d)+e)+f)+g)</t>
  </si>
  <si>
    <t>- l'intensità % del contributo e i massimali previsti sono quelli indicati nel bando al punto B.1</t>
  </si>
  <si>
    <t>SPESE INTERVENTO A. DEM (Digital Export Manager)</t>
  </si>
  <si>
    <t>SPESE INTERVENTO B. E-commerce</t>
  </si>
  <si>
    <t>N° e data fattura</t>
  </si>
  <si>
    <r>
      <t xml:space="preserve">BANDO DIGITAL EXPORT 2022
</t>
    </r>
    <r>
      <rPr>
        <b/>
        <sz val="14"/>
        <color rgb="FFFF0000"/>
        <rFont val="Arial"/>
        <family val="2"/>
      </rPr>
      <t>Prospetto delle spese rendicontate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</si>
</sst>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>
      <protection hidden="1"/>
    </xf>
    <xf numFmtId="0" fontId="5" fillId="0" borderId="16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164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49" fontId="1" fillId="2" borderId="0" xfId="0" applyNumberFormat="1" applyFont="1" applyFill="1" applyProtection="1">
      <protection hidden="1"/>
    </xf>
    <xf numFmtId="49" fontId="7" fillId="2" borderId="0" xfId="0" applyNumberFormat="1" applyFont="1" applyFill="1" applyProtection="1">
      <protection hidden="1"/>
    </xf>
    <xf numFmtId="0" fontId="1" fillId="2" borderId="15" xfId="0" applyFont="1" applyFill="1" applyBorder="1" applyAlignment="1" applyProtection="1">
      <alignment wrapText="1"/>
      <protection hidden="1"/>
    </xf>
    <xf numFmtId="164" fontId="6" fillId="0" borderId="11" xfId="0" applyNumberFormat="1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locked="0" hidden="1"/>
    </xf>
    <xf numFmtId="0" fontId="1" fillId="3" borderId="25" xfId="0" applyFont="1" applyFill="1" applyBorder="1" applyAlignment="1" applyProtection="1">
      <alignment horizontal="left" vertical="center" wrapText="1"/>
      <protection locked="0" hidden="1"/>
    </xf>
    <xf numFmtId="164" fontId="1" fillId="3" borderId="6" xfId="0" applyNumberFormat="1" applyFont="1" applyFill="1" applyBorder="1" applyAlignment="1" applyProtection="1">
      <alignment vertical="center" wrapText="1"/>
      <protection locked="0" hidden="1"/>
    </xf>
    <xf numFmtId="0" fontId="1" fillId="3" borderId="2" xfId="0" applyFont="1" applyFill="1" applyBorder="1" applyAlignment="1" applyProtection="1">
      <alignment horizontal="left" vertical="center" wrapText="1"/>
      <protection locked="0" hidden="1"/>
    </xf>
    <xf numFmtId="0" fontId="1" fillId="3" borderId="27" xfId="0" applyFont="1" applyFill="1" applyBorder="1" applyAlignment="1" applyProtection="1">
      <alignment horizontal="left" vertical="center" wrapText="1"/>
      <protection locked="0"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24" xfId="0" applyNumberFormat="1" applyFont="1" applyFill="1" applyBorder="1" applyAlignment="1" applyProtection="1">
      <alignment vertical="center" wrapText="1"/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hidden="1"/>
    </xf>
    <xf numFmtId="164" fontId="1" fillId="3" borderId="11" xfId="0" applyNumberFormat="1" applyFont="1" applyFill="1" applyBorder="1" applyAlignment="1" applyProtection="1">
      <alignment vertical="center" wrapText="1"/>
      <protection hidden="1"/>
    </xf>
    <xf numFmtId="164" fontId="6" fillId="3" borderId="7" xfId="0" applyNumberFormat="1" applyFont="1" applyFill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1" fillId="3" borderId="38" xfId="0" applyNumberFormat="1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locked="0" hidden="1"/>
    </xf>
    <xf numFmtId="164" fontId="1" fillId="3" borderId="23" xfId="0" applyNumberFormat="1" applyFont="1" applyFill="1" applyBorder="1" applyAlignment="1" applyProtection="1">
      <alignment vertical="center" wrapText="1"/>
      <protection locked="0" hidden="1"/>
    </xf>
    <xf numFmtId="0" fontId="1" fillId="0" borderId="3" xfId="0" applyFont="1" applyFill="1" applyBorder="1" applyAlignment="1" applyProtection="1">
      <alignment horizontal="left" vertical="center" wrapText="1"/>
      <protection locked="0" hidden="1"/>
    </xf>
    <xf numFmtId="0" fontId="1" fillId="0" borderId="26" xfId="0" applyFont="1" applyFill="1" applyBorder="1" applyAlignment="1" applyProtection="1">
      <alignment horizontal="left" vertical="center" wrapText="1"/>
      <protection locked="0" hidden="1"/>
    </xf>
    <xf numFmtId="164" fontId="1" fillId="0" borderId="23" xfId="0" applyNumberFormat="1" applyFont="1" applyFill="1" applyBorder="1" applyAlignment="1" applyProtection="1">
      <alignment vertical="center" wrapText="1"/>
      <protection locked="0" hidden="1"/>
    </xf>
    <xf numFmtId="164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locked="0" hidden="1"/>
    </xf>
    <xf numFmtId="0" fontId="1" fillId="0" borderId="25" xfId="0" applyFont="1" applyFill="1" applyBorder="1" applyAlignment="1" applyProtection="1">
      <alignment horizontal="left" vertical="center" wrapText="1"/>
      <protection locked="0" hidden="1"/>
    </xf>
    <xf numFmtId="164" fontId="1" fillId="0" borderId="6" xfId="0" applyNumberFormat="1" applyFont="1" applyFill="1" applyBorder="1" applyAlignment="1" applyProtection="1">
      <alignment vertical="center" wrapText="1"/>
      <protection locked="0" hidden="1"/>
    </xf>
    <xf numFmtId="0" fontId="1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27" xfId="0" applyFont="1" applyFill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Fill="1" applyBorder="1" applyAlignment="1" applyProtection="1">
      <alignment vertical="center" wrapText="1"/>
      <protection locked="0" hidden="1"/>
    </xf>
    <xf numFmtId="164" fontId="1" fillId="0" borderId="24" xfId="0" applyNumberFormat="1" applyFont="1" applyFill="1" applyBorder="1" applyAlignment="1" applyProtection="1">
      <alignment vertical="center" wrapText="1"/>
      <protection hidden="1"/>
    </xf>
    <xf numFmtId="164" fontId="1" fillId="0" borderId="33" xfId="0" applyNumberFormat="1" applyFont="1" applyFill="1" applyBorder="1" applyAlignment="1" applyProtection="1">
      <alignment vertical="center" wrapText="1"/>
      <protection hidden="1"/>
    </xf>
    <xf numFmtId="164" fontId="6" fillId="0" borderId="6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0" fontId="6" fillId="3" borderId="19" xfId="0" applyFont="1" applyFill="1" applyBorder="1" applyAlignment="1" applyProtection="1">
      <alignment horizontal="right"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6" fillId="0" borderId="20" xfId="0" applyFont="1" applyBorder="1" applyAlignment="1" applyProtection="1">
      <alignment horizontal="right" wrapText="1"/>
      <protection hidden="1"/>
    </xf>
    <xf numFmtId="0" fontId="1" fillId="0" borderId="21" xfId="0" applyFont="1" applyBorder="1" applyAlignment="1" applyProtection="1">
      <alignment wrapText="1"/>
      <protection hidden="1"/>
    </xf>
    <xf numFmtId="0" fontId="6" fillId="0" borderId="22" xfId="0" applyFont="1" applyFill="1" applyBorder="1" applyAlignment="1" applyProtection="1">
      <alignment horizontal="right" wrapText="1"/>
      <protection hidden="1"/>
    </xf>
    <xf numFmtId="0" fontId="1" fillId="0" borderId="39" xfId="0" applyFont="1" applyFill="1" applyBorder="1" applyAlignment="1" applyProtection="1">
      <alignment wrapText="1"/>
      <protection hidden="1"/>
    </xf>
    <xf numFmtId="0" fontId="6" fillId="3" borderId="31" xfId="0" applyFont="1" applyFill="1" applyBorder="1" applyAlignment="1" applyProtection="1">
      <alignment horizontal="right" vertical="center" wrapText="1"/>
      <protection hidden="1"/>
    </xf>
    <xf numFmtId="0" fontId="6" fillId="3" borderId="32" xfId="0" applyFont="1" applyFill="1" applyBorder="1" applyAlignment="1" applyProtection="1">
      <alignment horizontal="right" vertical="center" wrapText="1"/>
      <protection hidden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right" vertical="center" wrapText="1"/>
      <protection hidden="1"/>
    </xf>
    <xf numFmtId="0" fontId="6" fillId="3" borderId="34" xfId="0" applyFont="1" applyFill="1" applyBorder="1" applyAlignment="1" applyProtection="1">
      <alignment horizontal="left" vertical="center" wrapText="1"/>
      <protection hidden="1"/>
    </xf>
    <xf numFmtId="0" fontId="6" fillId="3" borderId="19" xfId="0" applyFont="1" applyFill="1" applyBorder="1" applyAlignment="1" applyProtection="1">
      <alignment horizontal="left" vertical="center" wrapText="1"/>
      <protection hidden="1"/>
    </xf>
    <xf numFmtId="0" fontId="6" fillId="3" borderId="8" xfId="0" applyFont="1" applyFill="1" applyBorder="1" applyAlignment="1" applyProtection="1">
      <alignment horizontal="right" vertical="center" wrapText="1"/>
      <protection hidden="1"/>
    </xf>
    <xf numFmtId="0" fontId="6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6" fillId="3" borderId="4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Fill="1" applyBorder="1" applyAlignment="1" applyProtection="1">
      <alignment horizontal="right" wrapText="1"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6" fillId="2" borderId="29" xfId="0" applyFont="1" applyFill="1" applyBorder="1" applyAlignment="1" applyProtection="1">
      <alignment horizontal="right" vertical="center" wrapText="1"/>
      <protection hidden="1"/>
    </xf>
    <xf numFmtId="0" fontId="1" fillId="2" borderId="30" xfId="0" applyFont="1" applyFill="1" applyBorder="1" applyAlignment="1" applyProtection="1">
      <alignment horizontal="right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D9D9"/>
      <color rgb="FFFFEBEB"/>
      <color rgb="FFFFFBFB"/>
      <color rgb="FF00589A"/>
      <color rgb="FF00437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275166</xdr:colOff>
      <xdr:row>4</xdr:row>
      <xdr:rowOff>52916</xdr:rowOff>
    </xdr:from>
    <xdr:to>
      <xdr:col>7</xdr:col>
      <xdr:colOff>0</xdr:colOff>
      <xdr:row>11</xdr:row>
      <xdr:rowOff>127000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75583" y="1227666"/>
          <a:ext cx="3640667" cy="1291167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Consulenza per la verifica...",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219162</xdr:colOff>
      <xdr:row>1</xdr:row>
      <xdr:rowOff>147901</xdr:rowOff>
    </xdr:from>
    <xdr:to>
      <xdr:col>1</xdr:col>
      <xdr:colOff>1977108</xdr:colOff>
      <xdr:row>3</xdr:row>
      <xdr:rowOff>423334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95" y="338401"/>
          <a:ext cx="1757946" cy="635266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2</xdr:row>
      <xdr:rowOff>21166</xdr:rowOff>
    </xdr:from>
    <xdr:to>
      <xdr:col>6</xdr:col>
      <xdr:colOff>1940982</xdr:colOff>
      <xdr:row>3</xdr:row>
      <xdr:rowOff>381000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F44C0F4-F310-46A4-8652-39DBC08740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1417" y="391583"/>
          <a:ext cx="1655232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B1" zoomScale="90" zoomScaleNormal="90" workbookViewId="0">
      <selection activeCell="F20" sqref="F20"/>
    </sheetView>
  </sheetViews>
  <sheetFormatPr defaultColWidth="9.140625" defaultRowHeight="14.25" x14ac:dyDescent="0.2"/>
  <cols>
    <col min="1" max="1" width="9.140625" style="5"/>
    <col min="2" max="2" width="65.5703125" style="5" customWidth="1"/>
    <col min="3" max="3" width="47.7109375" style="5" bestFit="1" customWidth="1"/>
    <col min="4" max="4" width="26.42578125" style="5" customWidth="1"/>
    <col min="5" max="6" width="27.85546875" style="5" customWidth="1"/>
    <col min="7" max="7" width="30.85546875" style="5" customWidth="1"/>
    <col min="8" max="8" width="9.140625" style="5"/>
    <col min="9" max="9" width="10.5703125" style="5" bestFit="1" customWidth="1"/>
    <col min="10" max="14" width="9.140625" style="5"/>
    <col min="15" max="16384" width="9.140625" style="1"/>
  </cols>
  <sheetData>
    <row r="1" spans="2:7" s="5" customFormat="1" ht="15" thickBot="1" x14ac:dyDescent="0.25"/>
    <row r="2" spans="2:7" s="5" customFormat="1" x14ac:dyDescent="0.2">
      <c r="B2" s="70" t="s">
        <v>38</v>
      </c>
      <c r="C2" s="71"/>
      <c r="D2" s="71"/>
      <c r="E2" s="71"/>
      <c r="F2" s="72"/>
      <c r="G2" s="73"/>
    </row>
    <row r="3" spans="2:7" s="5" customFormat="1" x14ac:dyDescent="0.2">
      <c r="B3" s="74"/>
      <c r="C3" s="75"/>
      <c r="D3" s="75"/>
      <c r="E3" s="75"/>
      <c r="F3" s="76"/>
      <c r="G3" s="77"/>
    </row>
    <row r="4" spans="2:7" s="5" customFormat="1" ht="48.75" customHeight="1" thickBot="1" x14ac:dyDescent="0.25">
      <c r="B4" s="78"/>
      <c r="C4" s="79"/>
      <c r="D4" s="79"/>
      <c r="E4" s="79"/>
      <c r="F4" s="80"/>
      <c r="G4" s="81"/>
    </row>
    <row r="5" spans="2:7" s="5" customFormat="1" ht="15" thickBot="1" x14ac:dyDescent="0.25"/>
    <row r="6" spans="2:7" s="5" customFormat="1" ht="15.75" thickBot="1" x14ac:dyDescent="0.3">
      <c r="B6" s="2" t="s">
        <v>6</v>
      </c>
      <c r="C6" s="3" t="s">
        <v>15</v>
      </c>
      <c r="D6" s="41"/>
      <c r="E6" s="7"/>
    </row>
    <row r="7" spans="2:7" s="5" customFormat="1" ht="15.75" thickBot="1" x14ac:dyDescent="0.3">
      <c r="B7" s="2" t="s">
        <v>9</v>
      </c>
      <c r="C7" s="3" t="s">
        <v>15</v>
      </c>
      <c r="D7" s="7"/>
      <c r="E7" s="7"/>
    </row>
    <row r="8" spans="2:7" s="5" customFormat="1" ht="15.75" thickBot="1" x14ac:dyDescent="0.3">
      <c r="B8" s="2" t="s">
        <v>10</v>
      </c>
      <c r="C8" s="3" t="s">
        <v>15</v>
      </c>
      <c r="D8" s="41"/>
      <c r="E8" s="7"/>
    </row>
    <row r="9" spans="2:7" s="5" customFormat="1" ht="5.25" customHeight="1" x14ac:dyDescent="0.25">
      <c r="B9" s="6"/>
      <c r="C9" s="7"/>
      <c r="D9" s="7"/>
      <c r="E9" s="7"/>
    </row>
    <row r="10" spans="2:7" s="5" customFormat="1" x14ac:dyDescent="0.2">
      <c r="B10" s="8" t="s">
        <v>32</v>
      </c>
      <c r="C10" s="7"/>
      <c r="D10" s="7"/>
      <c r="E10" s="7"/>
    </row>
    <row r="11" spans="2:7" s="5" customFormat="1" x14ac:dyDescent="0.2">
      <c r="B11" s="8" t="s">
        <v>33</v>
      </c>
      <c r="C11" s="7"/>
      <c r="D11" s="7"/>
      <c r="E11" s="7"/>
    </row>
    <row r="12" spans="2:7" s="5" customFormat="1" x14ac:dyDescent="0.2">
      <c r="B12" s="8" t="s">
        <v>34</v>
      </c>
    </row>
    <row r="13" spans="2:7" s="5" customFormat="1" ht="7.5" customHeight="1" thickBot="1" x14ac:dyDescent="0.25">
      <c r="B13" s="8"/>
    </row>
    <row r="14" spans="2:7" s="5" customFormat="1" ht="21" customHeight="1" thickBot="1" x14ac:dyDescent="0.25">
      <c r="B14" s="22" t="s">
        <v>8</v>
      </c>
      <c r="C14" s="23" t="s">
        <v>0</v>
      </c>
      <c r="D14" s="23" t="s">
        <v>37</v>
      </c>
      <c r="E14" s="23" t="s">
        <v>7</v>
      </c>
      <c r="F14" s="23" t="s">
        <v>1</v>
      </c>
      <c r="G14" s="24" t="s">
        <v>2</v>
      </c>
    </row>
    <row r="15" spans="2:7" s="5" customFormat="1" ht="26.1" customHeight="1" thickBot="1" x14ac:dyDescent="0.25">
      <c r="B15" s="82" t="s">
        <v>35</v>
      </c>
      <c r="C15" s="83"/>
      <c r="D15" s="83"/>
      <c r="E15" s="83"/>
      <c r="F15" s="83"/>
      <c r="G15" s="84"/>
    </row>
    <row r="16" spans="2:7" s="5" customFormat="1" x14ac:dyDescent="0.2">
      <c r="B16" s="52" t="s">
        <v>20</v>
      </c>
      <c r="C16" s="28"/>
      <c r="D16" s="28"/>
      <c r="E16" s="28"/>
      <c r="F16" s="29"/>
      <c r="G16" s="30"/>
    </row>
    <row r="17" spans="2:7" s="5" customFormat="1" x14ac:dyDescent="0.2">
      <c r="B17" s="52"/>
      <c r="C17" s="28"/>
      <c r="D17" s="28"/>
      <c r="E17" s="28"/>
      <c r="F17" s="29"/>
      <c r="G17" s="30"/>
    </row>
    <row r="18" spans="2:7" s="5" customFormat="1" ht="15.75" thickBot="1" x14ac:dyDescent="0.25">
      <c r="B18" s="53" t="s">
        <v>3</v>
      </c>
      <c r="C18" s="54"/>
      <c r="D18" s="54"/>
      <c r="E18" s="54"/>
      <c r="F18" s="55"/>
      <c r="G18" s="31">
        <f>SUM(G16:G17)</f>
        <v>0</v>
      </c>
    </row>
    <row r="19" spans="2:7" s="5" customFormat="1" x14ac:dyDescent="0.2">
      <c r="B19" s="51" t="s">
        <v>21</v>
      </c>
      <c r="C19" s="32"/>
      <c r="D19" s="32"/>
      <c r="E19" s="32"/>
      <c r="F19" s="33"/>
      <c r="G19" s="34"/>
    </row>
    <row r="20" spans="2:7" s="5" customFormat="1" x14ac:dyDescent="0.2">
      <c r="B20" s="52"/>
      <c r="C20" s="35"/>
      <c r="D20" s="35"/>
      <c r="E20" s="35"/>
      <c r="F20" s="36"/>
      <c r="G20" s="37"/>
    </row>
    <row r="21" spans="2:7" s="5" customFormat="1" ht="15.75" thickBot="1" x14ac:dyDescent="0.25">
      <c r="B21" s="53" t="s">
        <v>4</v>
      </c>
      <c r="C21" s="54"/>
      <c r="D21" s="54"/>
      <c r="E21" s="54"/>
      <c r="F21" s="55"/>
      <c r="G21" s="38">
        <f>SUM(G19:G20)</f>
        <v>0</v>
      </c>
    </row>
    <row r="22" spans="2:7" s="5" customFormat="1" x14ac:dyDescent="0.2">
      <c r="B22" s="51" t="s">
        <v>22</v>
      </c>
      <c r="C22" s="32"/>
      <c r="D22" s="32"/>
      <c r="E22" s="32"/>
      <c r="F22" s="33"/>
      <c r="G22" s="34"/>
    </row>
    <row r="23" spans="2:7" s="5" customFormat="1" x14ac:dyDescent="0.2">
      <c r="B23" s="52"/>
      <c r="C23" s="35"/>
      <c r="D23" s="35"/>
      <c r="E23" s="35"/>
      <c r="F23" s="36"/>
      <c r="G23" s="37"/>
    </row>
    <row r="24" spans="2:7" s="5" customFormat="1" ht="15.75" thickBot="1" x14ac:dyDescent="0.25">
      <c r="B24" s="53" t="s">
        <v>5</v>
      </c>
      <c r="C24" s="54"/>
      <c r="D24" s="54"/>
      <c r="E24" s="54"/>
      <c r="F24" s="55"/>
      <c r="G24" s="31">
        <f>SUM(G22:G23)</f>
        <v>0</v>
      </c>
    </row>
    <row r="25" spans="2:7" s="5" customFormat="1" ht="15.75" thickBot="1" x14ac:dyDescent="0.3">
      <c r="B25" s="46" t="s">
        <v>30</v>
      </c>
      <c r="C25" s="47"/>
      <c r="D25" s="47"/>
      <c r="E25" s="47"/>
      <c r="F25" s="47"/>
      <c r="G25" s="39">
        <f>IF(G18+G21+G24&gt;=6000,G18+G21+G24,0)</f>
        <v>0</v>
      </c>
    </row>
    <row r="26" spans="2:7" s="5" customFormat="1" ht="26.1" customHeight="1" thickBot="1" x14ac:dyDescent="0.25">
      <c r="B26" s="67" t="s">
        <v>36</v>
      </c>
      <c r="C26" s="68"/>
      <c r="D26" s="68"/>
      <c r="E26" s="68"/>
      <c r="F26" s="68"/>
      <c r="G26" s="69"/>
    </row>
    <row r="27" spans="2:7" s="5" customFormat="1" x14ac:dyDescent="0.2">
      <c r="B27" s="56" t="s">
        <v>23</v>
      </c>
      <c r="C27" s="26"/>
      <c r="D27" s="26"/>
      <c r="E27" s="26"/>
      <c r="F27" s="26"/>
      <c r="G27" s="27"/>
    </row>
    <row r="28" spans="2:7" s="5" customFormat="1" x14ac:dyDescent="0.2">
      <c r="B28" s="57"/>
      <c r="C28" s="15"/>
      <c r="D28" s="15"/>
      <c r="E28" s="15"/>
      <c r="F28" s="15"/>
      <c r="G28" s="17"/>
    </row>
    <row r="29" spans="2:7" s="5" customFormat="1" ht="15.75" thickBot="1" x14ac:dyDescent="0.25">
      <c r="B29" s="58" t="s">
        <v>11</v>
      </c>
      <c r="C29" s="59"/>
      <c r="D29" s="59"/>
      <c r="E29" s="59"/>
      <c r="F29" s="60"/>
      <c r="G29" s="18">
        <f>SUM(G27:G28)</f>
        <v>0</v>
      </c>
    </row>
    <row r="30" spans="2:7" s="5" customFormat="1" x14ac:dyDescent="0.2">
      <c r="B30" s="61" t="s">
        <v>24</v>
      </c>
      <c r="C30" s="12"/>
      <c r="D30" s="12"/>
      <c r="E30" s="12"/>
      <c r="F30" s="13"/>
      <c r="G30" s="14"/>
    </row>
    <row r="31" spans="2:7" s="5" customFormat="1" x14ac:dyDescent="0.2">
      <c r="B31" s="62"/>
      <c r="C31" s="15"/>
      <c r="D31" s="15"/>
      <c r="E31" s="15"/>
      <c r="F31" s="16"/>
      <c r="G31" s="17"/>
    </row>
    <row r="32" spans="2:7" s="5" customFormat="1" ht="15.75" thickBot="1" x14ac:dyDescent="0.25">
      <c r="B32" s="58" t="s">
        <v>12</v>
      </c>
      <c r="C32" s="59"/>
      <c r="D32" s="59"/>
      <c r="E32" s="59"/>
      <c r="F32" s="60"/>
      <c r="G32" s="19">
        <f>SUM(G30:G31)</f>
        <v>0</v>
      </c>
    </row>
    <row r="33" spans="2:7" s="5" customFormat="1" x14ac:dyDescent="0.2">
      <c r="B33" s="61" t="s">
        <v>25</v>
      </c>
      <c r="C33" s="12"/>
      <c r="D33" s="12"/>
      <c r="E33" s="12"/>
      <c r="F33" s="13"/>
      <c r="G33" s="14"/>
    </row>
    <row r="34" spans="2:7" s="5" customFormat="1" x14ac:dyDescent="0.2">
      <c r="B34" s="62"/>
      <c r="C34" s="15"/>
      <c r="D34" s="15"/>
      <c r="E34" s="15"/>
      <c r="F34" s="16"/>
      <c r="G34" s="17"/>
    </row>
    <row r="35" spans="2:7" s="5" customFormat="1" ht="15.75" thickBot="1" x14ac:dyDescent="0.25">
      <c r="B35" s="58" t="s">
        <v>13</v>
      </c>
      <c r="C35" s="59"/>
      <c r="D35" s="59"/>
      <c r="E35" s="59"/>
      <c r="F35" s="60"/>
      <c r="G35" s="18">
        <f>SUM(G33:G34)</f>
        <v>0</v>
      </c>
    </row>
    <row r="36" spans="2:7" s="5" customFormat="1" x14ac:dyDescent="0.2">
      <c r="B36" s="61" t="s">
        <v>26</v>
      </c>
      <c r="C36" s="12"/>
      <c r="D36" s="12"/>
      <c r="E36" s="12"/>
      <c r="F36" s="13"/>
      <c r="G36" s="14"/>
    </row>
    <row r="37" spans="2:7" s="5" customFormat="1" x14ac:dyDescent="0.2">
      <c r="B37" s="62"/>
      <c r="C37" s="15"/>
      <c r="D37" s="15"/>
      <c r="E37" s="15"/>
      <c r="F37" s="16"/>
      <c r="G37" s="17"/>
    </row>
    <row r="38" spans="2:7" s="5" customFormat="1" ht="15.75" thickBot="1" x14ac:dyDescent="0.25">
      <c r="B38" s="58" t="s">
        <v>14</v>
      </c>
      <c r="C38" s="59"/>
      <c r="D38" s="59"/>
      <c r="E38" s="59"/>
      <c r="F38" s="60"/>
      <c r="G38" s="20">
        <f>SUM(G36:G37)</f>
        <v>0</v>
      </c>
    </row>
    <row r="39" spans="2:7" s="5" customFormat="1" ht="15.75" thickBot="1" x14ac:dyDescent="0.25">
      <c r="B39" s="48" t="s">
        <v>31</v>
      </c>
      <c r="C39" s="49"/>
      <c r="D39" s="49"/>
      <c r="E39" s="49"/>
      <c r="F39" s="50"/>
      <c r="G39" s="25">
        <f>IF(G29+G32+G35+G38&gt;=4000,G29+G32+G35+G38,0)</f>
        <v>0</v>
      </c>
    </row>
    <row r="40" spans="2:7" s="5" customFormat="1" ht="47.25" customHeight="1" thickBot="1" x14ac:dyDescent="0.25">
      <c r="B40" s="10"/>
      <c r="C40" s="65" t="s">
        <v>19</v>
      </c>
      <c r="D40" s="65"/>
      <c r="E40" s="65"/>
      <c r="F40" s="66"/>
      <c r="G40" s="4" t="str">
        <f>IF((G18+G21+G24+G29+G32)&lt;&gt;0,IF(AND(G18+G21+G24&gt;=6000,G29+G32+G35+G38&gt;=4000),G18+G21+G24+G29+G32+G35+G38,"L'importo totale non raggiunge l'investimento minimo"),"L'importo totale non raggiunge l'investimento minimo")</f>
        <v>L'importo totale non raggiunge l'investimento minimo</v>
      </c>
    </row>
    <row r="41" spans="2:7" s="5" customFormat="1" ht="15" x14ac:dyDescent="0.25">
      <c r="B41" s="63" t="s">
        <v>27</v>
      </c>
      <c r="C41" s="64"/>
      <c r="D41" s="64"/>
      <c r="E41" s="64"/>
      <c r="F41" s="64"/>
      <c r="G41" s="40">
        <f>IF(G40&lt;&gt;"L'importo totale non raggiunge l'investimento minimo",3000,0)</f>
        <v>0</v>
      </c>
    </row>
    <row r="42" spans="2:7" s="5" customFormat="1" ht="15" x14ac:dyDescent="0.25">
      <c r="B42" s="42" t="s">
        <v>28</v>
      </c>
      <c r="C42" s="43"/>
      <c r="D42" s="43"/>
      <c r="E42" s="43"/>
      <c r="F42" s="43"/>
      <c r="G42" s="21">
        <f>IF(G40&lt;&gt;"L'importo totale non raggiunge l'investimento minimo",IF(G29+G32+G35+G38&gt;12500,5000,0.4*(G29+G32+G35+G38)),0)</f>
        <v>0</v>
      </c>
    </row>
    <row r="43" spans="2:7" s="5" customFormat="1" ht="15.75" thickBot="1" x14ac:dyDescent="0.3">
      <c r="B43" s="44" t="s">
        <v>29</v>
      </c>
      <c r="C43" s="45"/>
      <c r="D43" s="45"/>
      <c r="E43" s="45"/>
      <c r="F43" s="45"/>
      <c r="G43" s="11">
        <f>G41+G42</f>
        <v>0</v>
      </c>
    </row>
    <row r="44" spans="2:7" s="5" customFormat="1" x14ac:dyDescent="0.2"/>
    <row r="45" spans="2:7" s="5" customFormat="1" x14ac:dyDescent="0.2"/>
    <row r="46" spans="2:7" s="5" customFormat="1" x14ac:dyDescent="0.2"/>
    <row r="47" spans="2:7" s="5" customFormat="1" x14ac:dyDescent="0.2"/>
    <row r="48" spans="2:7" s="5" customFormat="1" x14ac:dyDescent="0.2">
      <c r="B48" s="8"/>
    </row>
    <row r="49" spans="2:2" s="5" customFormat="1" x14ac:dyDescent="0.2">
      <c r="B49" s="8"/>
    </row>
    <row r="50" spans="2:2" s="5" customFormat="1" x14ac:dyDescent="0.2">
      <c r="B50" s="8"/>
    </row>
    <row r="51" spans="2:2" s="5" customFormat="1" x14ac:dyDescent="0.2"/>
    <row r="52" spans="2:2" s="5" customFormat="1" x14ac:dyDescent="0.2"/>
    <row r="53" spans="2:2" s="5" customFormat="1" x14ac:dyDescent="0.2"/>
    <row r="54" spans="2:2" s="5" customFormat="1" x14ac:dyDescent="0.2"/>
    <row r="55" spans="2:2" x14ac:dyDescent="0.2">
      <c r="B55" s="9"/>
    </row>
    <row r="57" spans="2:2" x14ac:dyDescent="0.2">
      <c r="B57" s="9"/>
    </row>
    <row r="58" spans="2:2" x14ac:dyDescent="0.2">
      <c r="B58" s="9"/>
    </row>
  </sheetData>
  <sheetProtection algorithmName="SHA-512" hashValue="rl+6pvgcOtlO3+ebC/UK5YlFS16x1qR1dpJI1UP9EKc1XF6YmKGynHg+9COAHPiRXVadwNHmCQs4PcqmLDcgiQ==" saltValue="bgN4vi+zTrJy+pEM9CLtug==" spinCount="100000" sheet="1" insertRows="0"/>
  <mergeCells count="23">
    <mergeCell ref="B26:G26"/>
    <mergeCell ref="B2:G4"/>
    <mergeCell ref="B16:B17"/>
    <mergeCell ref="B22:B23"/>
    <mergeCell ref="B18:F18"/>
    <mergeCell ref="B24:F24"/>
    <mergeCell ref="B15:G15"/>
    <mergeCell ref="B42:F42"/>
    <mergeCell ref="B43:F43"/>
    <mergeCell ref="B25:F25"/>
    <mergeCell ref="B39:F39"/>
    <mergeCell ref="B19:B20"/>
    <mergeCell ref="B21:F21"/>
    <mergeCell ref="B27:B28"/>
    <mergeCell ref="B29:F29"/>
    <mergeCell ref="B32:F32"/>
    <mergeCell ref="B30:B31"/>
    <mergeCell ref="B41:F41"/>
    <mergeCell ref="C40:F40"/>
    <mergeCell ref="B33:B34"/>
    <mergeCell ref="B35:F35"/>
    <mergeCell ref="B36:B37"/>
    <mergeCell ref="B38:F38"/>
  </mergeCells>
  <conditionalFormatting sqref="G40">
    <cfRule type="cellIs" dxfId="0" priority="1" operator="equal">
      <formula>"L'importo totale non raggiunge l'investimento minimo"</formula>
    </cfRule>
  </conditionalFormatting>
  <dataValidations count="2">
    <dataValidation operator="greaterThanOrEqual" allowBlank="1" showInputMessage="1" showErrorMessage="1" sqref="G40" xr:uid="{00000000-0002-0000-0000-000001000000}"/>
    <dataValidation type="decimal" operator="greaterThanOrEqual" allowBlank="1" showInputMessage="1" showErrorMessage="1" sqref="G16:G25 G27:G39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16</v>
      </c>
    </row>
    <row r="3" spans="2:2" x14ac:dyDescent="0.25">
      <c r="B3" t="s">
        <v>17</v>
      </c>
    </row>
    <row r="4" spans="2:2" x14ac:dyDescent="0.25">
      <c r="B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Oriana Mottadelli</cp:lastModifiedBy>
  <dcterms:created xsi:type="dcterms:W3CDTF">2017-10-04T08:43:51Z</dcterms:created>
  <dcterms:modified xsi:type="dcterms:W3CDTF">2023-01-20T11:21:35Z</dcterms:modified>
</cp:coreProperties>
</file>