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riana.mottadelli\Desktop\"/>
    </mc:Choice>
  </mc:AlternateContent>
  <xr:revisionPtr revIDLastSave="0" documentId="8_{350AF8C0-494A-4563-832C-913B88A0DC6A}" xr6:coauthVersionLast="36" xr6:coauthVersionMax="36" xr10:uidLastSave="{00000000-0000-0000-0000-000000000000}"/>
  <workbookProtection workbookAlgorithmName="SHA-512" workbookHashValue="aQf0UUAsr//4alz5jkSU1BWmwwIUr1OboHPbyK5Jso0LonZS33sX/V4l3/RCV2jDq2NZbPAtuDDLBZkbsgMABA==" workbookSaltValue="koZkPe8BtEXnVU9hVm3Qbg==" workbookSpinCount="100000" lockStructure="1"/>
  <bookViews>
    <workbookView xWindow="0" yWindow="0" windowWidth="23040" windowHeight="9060" tabRatio="748" xr2:uid="{00000000-000D-0000-FFFF-FFFF00000000}"/>
  </bookViews>
  <sheets>
    <sheet name="Totale progetto" sheetId="12" r:id="rId1"/>
    <sheet name="Impresa 1" sheetId="1" r:id="rId2"/>
    <sheet name="Impresa 2" sheetId="41" r:id="rId3"/>
    <sheet name="Impresa 3" sheetId="42" r:id="rId4"/>
    <sheet name="Impresa 4" sheetId="43" r:id="rId5"/>
    <sheet name="Impresa 5" sheetId="44" r:id="rId6"/>
    <sheet name="Impresa 6" sheetId="45" r:id="rId7"/>
    <sheet name="Impresa 7" sheetId="46" r:id="rId8"/>
    <sheet name="Impresa 8" sheetId="47" r:id="rId9"/>
    <sheet name="Impresa 9" sheetId="48" r:id="rId10"/>
    <sheet name="Impresa 10" sheetId="49" r:id="rId11"/>
    <sheet name="Foglio1" sheetId="50" state="hidden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9" l="1"/>
  <c r="F32" i="49"/>
  <c r="F29" i="49"/>
  <c r="F26" i="49"/>
  <c r="F23" i="49"/>
  <c r="F20" i="49"/>
  <c r="F17" i="49"/>
  <c r="F13" i="49"/>
  <c r="F35" i="48"/>
  <c r="F32" i="48"/>
  <c r="F29" i="48"/>
  <c r="F26" i="48"/>
  <c r="F23" i="48"/>
  <c r="F20" i="48"/>
  <c r="F17" i="48"/>
  <c r="F13" i="48"/>
  <c r="F35" i="47"/>
  <c r="F32" i="47"/>
  <c r="F29" i="47"/>
  <c r="F26" i="47"/>
  <c r="F23" i="47"/>
  <c r="F20" i="47"/>
  <c r="F17" i="47"/>
  <c r="F13" i="47"/>
  <c r="F35" i="46"/>
  <c r="F32" i="46"/>
  <c r="F29" i="46"/>
  <c r="F26" i="46"/>
  <c r="F23" i="46"/>
  <c r="F20" i="46"/>
  <c r="F17" i="46"/>
  <c r="F13" i="46"/>
  <c r="F35" i="45"/>
  <c r="F32" i="45"/>
  <c r="F29" i="45"/>
  <c r="F26" i="45"/>
  <c r="F23" i="45"/>
  <c r="F20" i="45"/>
  <c r="F17" i="45"/>
  <c r="F13" i="45"/>
  <c r="F35" i="44"/>
  <c r="F32" i="44"/>
  <c r="F29" i="44"/>
  <c r="F26" i="44"/>
  <c r="F23" i="44"/>
  <c r="F20" i="44"/>
  <c r="F17" i="44"/>
  <c r="F13" i="44"/>
  <c r="F38" i="44" s="1"/>
  <c r="F35" i="43"/>
  <c r="F32" i="43"/>
  <c r="F29" i="43"/>
  <c r="F26" i="43"/>
  <c r="F23" i="43"/>
  <c r="F20" i="43"/>
  <c r="F17" i="43"/>
  <c r="F13" i="43"/>
  <c r="F35" i="42"/>
  <c r="F32" i="42"/>
  <c r="F29" i="42"/>
  <c r="F26" i="42"/>
  <c r="F23" i="42"/>
  <c r="F20" i="42"/>
  <c r="F17" i="42"/>
  <c r="F13" i="42"/>
  <c r="F35" i="41"/>
  <c r="F32" i="41"/>
  <c r="F29" i="41"/>
  <c r="F26" i="41"/>
  <c r="F23" i="41"/>
  <c r="F20" i="41"/>
  <c r="F13" i="41"/>
  <c r="F29" i="1"/>
  <c r="C16" i="12" l="1"/>
  <c r="F38" i="41"/>
  <c r="F39" i="41" s="1"/>
  <c r="F40" i="41" s="1"/>
  <c r="F38" i="49"/>
  <c r="F39" i="49" s="1"/>
  <c r="F40" i="49" s="1"/>
  <c r="F38" i="48"/>
  <c r="F39" i="48" s="1"/>
  <c r="F40" i="48" s="1"/>
  <c r="F38" i="47"/>
  <c r="F39" i="47" s="1"/>
  <c r="F40" i="47" s="1"/>
  <c r="F38" i="46"/>
  <c r="F39" i="46" s="1"/>
  <c r="F40" i="46" s="1"/>
  <c r="F38" i="45"/>
  <c r="F39" i="45" s="1"/>
  <c r="F40" i="45" s="1"/>
  <c r="F39" i="44"/>
  <c r="F40" i="44" s="1"/>
  <c r="F38" i="43"/>
  <c r="F39" i="43" s="1"/>
  <c r="F40" i="43" s="1"/>
  <c r="F38" i="42"/>
  <c r="F39" i="42" s="1"/>
  <c r="F40" i="42" s="1"/>
  <c r="F35" i="1" l="1"/>
  <c r="C18" i="12" s="1"/>
  <c r="F32" i="1"/>
  <c r="C17" i="12" s="1"/>
  <c r="F26" i="1"/>
  <c r="C15" i="12" s="1"/>
  <c r="F23" i="1"/>
  <c r="C14" i="12" s="1"/>
  <c r="F20" i="1"/>
  <c r="C13" i="12" s="1"/>
  <c r="F13" i="1" l="1"/>
  <c r="C11" i="12" l="1"/>
  <c r="F17" i="1"/>
  <c r="F38" i="1" s="1"/>
  <c r="C19" i="12" l="1"/>
  <c r="C12" i="12"/>
  <c r="F39" i="1" l="1"/>
  <c r="F40" i="1" s="1"/>
  <c r="C21" i="12" l="1"/>
  <c r="C23" i="12" s="1"/>
</calcChain>
</file>

<file path=xl/sharedStrings.xml><?xml version="1.0" encoding="utf-8"?>
<sst xmlns="http://schemas.openxmlformats.org/spreadsheetml/2006/main" count="385" uniqueCount="57">
  <si>
    <t>Descrizione spesa</t>
  </si>
  <si>
    <t>Codice fiscale fornitore</t>
  </si>
  <si>
    <t>Importo (al netto di Iva)</t>
  </si>
  <si>
    <t>TOTALE a)</t>
  </si>
  <si>
    <t>TOTALE b)</t>
  </si>
  <si>
    <t>TOTALE c)</t>
  </si>
  <si>
    <t>TOTALE SPESE AMMISSIBILI</t>
  </si>
  <si>
    <t>…………………………………………………………………………………..</t>
  </si>
  <si>
    <t>Nome progetto</t>
  </si>
  <si>
    <t>Nome impresa</t>
  </si>
  <si>
    <t>TOTALE CONTRIBUTO RICHIESTO</t>
  </si>
  <si>
    <t>Nome fornitore</t>
  </si>
  <si>
    <t>Spesa presentate</t>
  </si>
  <si>
    <t>Spese previste</t>
  </si>
  <si>
    <t>INTENSITA' MASSIMA % DI CONTRIBUTO RICHIESTO</t>
  </si>
  <si>
    <t>Codice fiscale impresa</t>
  </si>
  <si>
    <t>Provincia della sede oggetto dell'intervento</t>
  </si>
  <si>
    <t>a) Consulenza</t>
  </si>
  <si>
    <t>b) Investimenti in attrezzature tecnologiche e programmi informatici</t>
  </si>
  <si>
    <t>c) Assistenza e costi di acquisizione delle certificazioni ambientali di processo e di prodotto</t>
  </si>
  <si>
    <t>TOTALE d)</t>
  </si>
  <si>
    <t>TOTALE e)</t>
  </si>
  <si>
    <t>TOTALE f)</t>
  </si>
  <si>
    <t>TOTALE g)</t>
  </si>
  <si>
    <t>TOTALE h)</t>
  </si>
  <si>
    <t xml:space="preserve">d) Assistenza e costi di acquisizione delle certificazioni tecniche </t>
  </si>
  <si>
    <t>Nome impresa singola o capofila</t>
  </si>
  <si>
    <t>……………………………………………………………………………………….</t>
  </si>
  <si>
    <t>CONTRIBUTO RICHIESTO***</t>
  </si>
  <si>
    <t>LEGENDA</t>
  </si>
  <si>
    <t>f) Tecnologie per l’ingegnerizzazione di software/hardware e prodotti relativi al progetto</t>
  </si>
  <si>
    <t>g) Materiali e forniture imputabili al progetto (inclusi prototipi)</t>
  </si>
  <si>
    <t>h) Spese per la tutela della proprietà industriale</t>
  </si>
  <si>
    <t>i) Spese del personale dell’azienda*</t>
  </si>
  <si>
    <t>e) Servizi per l’ingegnerizzazione di software/hardware e prodotti relativi al progetto</t>
  </si>
  <si>
    <t>TOTALE i)</t>
  </si>
  <si>
    <t>* Nel caso l'utente inserisca una cifra superiore al 20% delle altre voci di spesa, il totale i) viene rimodulato dal sistema. Si ricorda che il 20% è riconosciuto solo se viene assunto nuovo personale, altrimenti non è possibile andare oltre il 10%</t>
  </si>
  <si>
    <t>i) Spese del personale dell’azienda</t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</si>
  <si>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Totale progetto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</si>
  <si>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1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</si>
  <si>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2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</si>
  <si>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3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</si>
  <si>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4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</si>
  <si>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5</t>
    </r>
  </si>
  <si>
    <t>Impresa singola</t>
  </si>
  <si>
    <t>Aggregazione</t>
  </si>
  <si>
    <t>Seleziona tipologia progetto</t>
  </si>
  <si>
    <t>** Inserire manualmente l'importo del contributo richiesto e verificare di avere almeno raggiunto l'investimento minimo previsto dal progetto nel foglio "Totale progetto"</t>
  </si>
  <si>
    <t>CONTRIBUTO RICHIESTO**</t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</si>
  <si>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6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</si>
  <si>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7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</si>
  <si>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8</t>
    </r>
  </si>
  <si>
    <t>TOTALE SPESE AMMISSIBILI*</t>
  </si>
  <si>
    <t>*Viene effettuato un controllo che la somma delle voci di spesa inserite b), d), f), g) e h) sia almeno pari al 65% del totale delle spese ammissibili</t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</si>
  <si>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9</t>
    </r>
  </si>
  <si>
    <r>
      <t xml:space="preserve">INNOVAZIONE DELLE FILIERE DI ECONOMIA CIRCOLARE IN LOMBARDIA
Bando 2022
</t>
    </r>
    <r>
      <rPr>
        <b/>
        <sz val="13"/>
        <color rgb="FFFF0000"/>
        <rFont val="Calibri"/>
        <family val="2"/>
        <scheme val="minor"/>
      </rPr>
      <t>Prospetto delle spese - Impresa 10</t>
    </r>
  </si>
  <si>
    <t>Posizionarsi sulla cella e selezionare se impresa singola o aggregazione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</si>
</sst>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0" fillId="0" borderId="12" xfId="0" applyNumberFormat="1" applyBorder="1" applyAlignment="1" applyProtection="1">
      <alignment vertical="center" wrapText="1"/>
      <protection hidden="1"/>
    </xf>
    <xf numFmtId="164" fontId="0" fillId="0" borderId="26" xfId="0" applyNumberFormat="1" applyBorder="1" applyAlignment="1" applyProtection="1">
      <alignment vertical="center" wrapText="1"/>
      <protection hidden="1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1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4" fontId="0" fillId="0" borderId="19" xfId="0" applyNumberFormat="1" applyBorder="1" applyAlignment="1" applyProtection="1">
      <alignment horizontal="right" vertical="center" wrapText="1"/>
      <protection hidden="1"/>
    </xf>
    <xf numFmtId="0" fontId="2" fillId="0" borderId="17" xfId="0" applyFont="1" applyBorder="1" applyProtection="1"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9" fontId="0" fillId="0" borderId="1" xfId="0" applyNumberFormat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0" borderId="1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0" borderId="6" xfId="0" applyBorder="1" applyAlignment="1" applyProtection="1">
      <alignment horizontal="left" vertical="center" wrapText="1"/>
      <protection locked="0" hidden="1"/>
    </xf>
    <xf numFmtId="0" fontId="0" fillId="0" borderId="27" xfId="0" applyBorder="1" applyAlignment="1" applyProtection="1">
      <alignment horizontal="left" vertical="center" wrapText="1"/>
      <protection locked="0" hidden="1"/>
    </xf>
    <xf numFmtId="164" fontId="0" fillId="0" borderId="7" xfId="0" applyNumberFormat="1" applyBorder="1" applyAlignment="1" applyProtection="1">
      <alignment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0" fillId="0" borderId="28" xfId="0" applyBorder="1" applyAlignment="1" applyProtection="1">
      <alignment horizontal="left" vertical="center" wrapText="1"/>
      <protection locked="0" hidden="1"/>
    </xf>
    <xf numFmtId="164" fontId="0" fillId="0" borderId="25" xfId="0" applyNumberFormat="1" applyBorder="1" applyAlignment="1" applyProtection="1">
      <alignment vertical="center" wrapText="1"/>
      <protection locked="0" hidden="1"/>
    </xf>
    <xf numFmtId="0" fontId="0" fillId="0" borderId="6" xfId="0" applyFont="1" applyBorder="1" applyAlignment="1" applyProtection="1">
      <alignment horizontal="left" vertical="center" wrapText="1"/>
      <protection locked="0" hidden="1"/>
    </xf>
    <xf numFmtId="0" fontId="0" fillId="0" borderId="27" xfId="0" applyFont="1" applyBorder="1" applyAlignment="1" applyProtection="1">
      <alignment horizontal="left" vertical="center" wrapText="1"/>
      <protection locked="0" hidden="1"/>
    </xf>
    <xf numFmtId="164" fontId="0" fillId="0" borderId="7" xfId="0" applyNumberFormat="1" applyFont="1" applyBorder="1" applyAlignment="1" applyProtection="1">
      <alignment vertical="center" wrapText="1"/>
      <protection locked="0" hidden="1"/>
    </xf>
    <xf numFmtId="0" fontId="0" fillId="0" borderId="4" xfId="0" applyFont="1" applyBorder="1" applyAlignment="1" applyProtection="1">
      <alignment horizontal="left" vertical="center" wrapText="1"/>
      <protection locked="0" hidden="1"/>
    </xf>
    <xf numFmtId="0" fontId="0" fillId="0" borderId="28" xfId="0" applyFont="1" applyBorder="1" applyAlignment="1" applyProtection="1">
      <alignment horizontal="left" vertical="center" wrapText="1"/>
      <protection locked="0" hidden="1"/>
    </xf>
    <xf numFmtId="164" fontId="0" fillId="0" borderId="25" xfId="0" applyNumberFormat="1" applyFont="1" applyBorder="1" applyAlignment="1" applyProtection="1">
      <alignment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29" xfId="0" applyFont="1" applyBorder="1" applyAlignment="1" applyProtection="1">
      <alignment horizontal="left" vertical="center" wrapText="1"/>
      <protection locked="0" hidden="1"/>
    </xf>
    <xf numFmtId="164" fontId="0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" xfId="0" applyNumberFormat="1" applyFont="1" applyBorder="1" applyAlignment="1" applyProtection="1">
      <alignment wrapText="1"/>
      <protection locked="0"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left" vertical="center"/>
      <protection hidden="1"/>
    </xf>
    <xf numFmtId="164" fontId="6" fillId="0" borderId="25" xfId="0" applyNumberFormat="1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164" fontId="6" fillId="0" borderId="8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left" vertical="center"/>
      <protection hidden="1"/>
    </xf>
    <xf numFmtId="164" fontId="6" fillId="0" borderId="1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Font="1" applyBorder="1" applyProtection="1">
      <protection hidden="1"/>
    </xf>
    <xf numFmtId="164" fontId="0" fillId="0" borderId="0" xfId="0" applyNumberFormat="1" applyBorder="1" applyAlignment="1" applyProtection="1">
      <alignment vertical="center" wrapText="1"/>
      <protection hidden="1"/>
    </xf>
    <xf numFmtId="0" fontId="1" fillId="0" borderId="20" xfId="0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right" vertical="center" wrapText="1"/>
      <protection hidden="1"/>
    </xf>
    <xf numFmtId="9" fontId="1" fillId="0" borderId="8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 horizontal="right" vertical="center" wrapText="1"/>
      <protection hidden="1"/>
    </xf>
    <xf numFmtId="164" fontId="6" fillId="0" borderId="8" xfId="0" quotePrefix="1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locked="0"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1" fillId="0" borderId="10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1" fillId="0" borderId="17" xfId="0" applyFont="1" applyBorder="1" applyAlignment="1" applyProtection="1">
      <alignment horizontal="right" vertical="center" wrapText="1"/>
      <protection hidden="1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1" fillId="0" borderId="18" xfId="0" applyFont="1" applyBorder="1" applyAlignment="1" applyProtection="1">
      <alignment horizontal="right" vertical="center" wrapText="1"/>
      <protection hidden="1"/>
    </xf>
    <xf numFmtId="0" fontId="0" fillId="0" borderId="31" xfId="0" applyBorder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</cellXfs>
  <cellStyles count="1">
    <cellStyle name="Normale" xfId="0" builtinId="0"/>
  </cellStyles>
  <dxfs count="35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8</xdr:row>
      <xdr:rowOff>180975</xdr:rowOff>
    </xdr:from>
    <xdr:to>
      <xdr:col>8</xdr:col>
      <xdr:colOff>200026</xdr:colOff>
      <xdr:row>16</xdr:row>
      <xdr:rowOff>171450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287001" y="1933575"/>
          <a:ext cx="2514600" cy="13430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Compilare</a:t>
          </a:r>
          <a:r>
            <a:rPr lang="it-IT" sz="1100" baseline="0">
              <a:solidFill>
                <a:sysClr val="windowText" lastClr="000000"/>
              </a:solidFill>
            </a:rPr>
            <a:t> solo i campi "Nome impresa singola o capofila" e "Nome progetto". I campi con gli importi vengono compilati in automatico in seguito alla compilazione dei dati relativi alle singole imprese.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2381250</xdr:colOff>
      <xdr:row>2</xdr:row>
      <xdr:rowOff>104775</xdr:rowOff>
    </xdr:from>
    <xdr:to>
      <xdr:col>2</xdr:col>
      <xdr:colOff>3576346</xdr:colOff>
      <xdr:row>3</xdr:row>
      <xdr:rowOff>346429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495300"/>
          <a:ext cx="1195096" cy="43215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2</xdr:row>
      <xdr:rowOff>85725</xdr:rowOff>
    </xdr:from>
    <xdr:to>
      <xdr:col>1</xdr:col>
      <xdr:colOff>1438275</xdr:colOff>
      <xdr:row>3</xdr:row>
      <xdr:rowOff>314325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476250"/>
          <a:ext cx="1228724" cy="419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315949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E27"/>
  <sheetViews>
    <sheetView tabSelected="1" zoomScaleNormal="100" workbookViewId="0">
      <selection activeCell="B8" sqref="B8"/>
    </sheetView>
  </sheetViews>
  <sheetFormatPr defaultColWidth="9.109375" defaultRowHeight="14.4" x14ac:dyDescent="0.3"/>
  <cols>
    <col min="1" max="1" width="9.109375" style="5"/>
    <col min="2" max="2" width="88.44140625" style="5" customWidth="1"/>
    <col min="3" max="3" width="54.109375" style="5" customWidth="1"/>
    <col min="4" max="4" width="0.6640625" style="5" customWidth="1"/>
    <col min="5" max="6" width="9.109375" style="5" customWidth="1"/>
    <col min="7" max="16384" width="9.109375" style="5"/>
  </cols>
  <sheetData>
    <row r="1" spans="2:4" ht="15" thickBot="1" x14ac:dyDescent="0.35"/>
    <row r="2" spans="2:4" ht="15" customHeight="1" x14ac:dyDescent="0.3">
      <c r="B2" s="49" t="s">
        <v>38</v>
      </c>
      <c r="C2" s="50"/>
      <c r="D2" s="51"/>
    </row>
    <row r="3" spans="2:4" ht="15" customHeight="1" x14ac:dyDescent="0.3">
      <c r="B3" s="52"/>
      <c r="C3" s="53"/>
      <c r="D3" s="54"/>
    </row>
    <row r="4" spans="2:4" ht="45" customHeight="1" thickBot="1" x14ac:dyDescent="0.35">
      <c r="B4" s="55"/>
      <c r="C4" s="56"/>
      <c r="D4" s="57"/>
    </row>
    <row r="5" spans="2:4" ht="15" thickBot="1" x14ac:dyDescent="0.35"/>
    <row r="6" spans="2:4" ht="15" thickBot="1" x14ac:dyDescent="0.35">
      <c r="B6" s="7" t="s">
        <v>26</v>
      </c>
      <c r="C6" s="14" t="s">
        <v>27</v>
      </c>
    </row>
    <row r="7" spans="2:4" ht="15" thickBot="1" x14ac:dyDescent="0.35">
      <c r="B7" s="7" t="s">
        <v>8</v>
      </c>
      <c r="C7" s="14" t="s">
        <v>27</v>
      </c>
    </row>
    <row r="8" spans="2:4" ht="15" thickBot="1" x14ac:dyDescent="0.35">
      <c r="B8" s="7" t="s">
        <v>56</v>
      </c>
      <c r="C8" s="48" t="s">
        <v>44</v>
      </c>
    </row>
    <row r="9" spans="2:4" ht="15" thickBot="1" x14ac:dyDescent="0.35">
      <c r="D9" s="32"/>
    </row>
    <row r="10" spans="2:4" ht="15" thickBot="1" x14ac:dyDescent="0.35">
      <c r="B10" s="8" t="s">
        <v>12</v>
      </c>
      <c r="C10" s="10" t="s">
        <v>2</v>
      </c>
      <c r="D10" s="33"/>
    </row>
    <row r="11" spans="2:4" x14ac:dyDescent="0.3">
      <c r="B11" s="34" t="s">
        <v>17</v>
      </c>
      <c r="C11" s="35">
        <f>'Impresa 1'!F13+'Impresa 2'!F13+'Impresa 3'!F13+'Impresa 4'!F13+'Impresa 5'!F13+'Impresa 6'!F13+'Impresa 7'!F13+'Impresa 8'!F13+'Impresa 9'!F13+'Impresa 10'!F13</f>
        <v>0</v>
      </c>
      <c r="D11" s="33"/>
    </row>
    <row r="12" spans="2:4" x14ac:dyDescent="0.3">
      <c r="B12" s="36" t="s">
        <v>18</v>
      </c>
      <c r="C12" s="37">
        <f>'Impresa 1'!F17+'Impresa 2'!F17+'Impresa 3'!F17+'Impresa 4'!F17+'Impresa 5'!F17+'Impresa 6'!F17+'Impresa 7'!F17+'Impresa 8'!F17+'Impresa 9'!F17+'Impresa 10'!F17</f>
        <v>0</v>
      </c>
      <c r="D12" s="33"/>
    </row>
    <row r="13" spans="2:4" x14ac:dyDescent="0.3">
      <c r="B13" s="36" t="s">
        <v>19</v>
      </c>
      <c r="C13" s="37">
        <f>'Impresa 1'!F20+'Impresa 2'!F20+'Impresa 3'!F20+'Impresa 4'!F20+'Impresa 5'!F20+'Impresa 6'!F20+'Impresa 7'!F20+'Impresa 8'!F20+'Impresa 9'!F20+'Impresa 10'!F20</f>
        <v>0</v>
      </c>
      <c r="D13" s="33"/>
    </row>
    <row r="14" spans="2:4" x14ac:dyDescent="0.3">
      <c r="B14" s="36" t="s">
        <v>25</v>
      </c>
      <c r="C14" s="37">
        <f>'Impresa 1'!F23+'Impresa 2'!F23+'Impresa 3'!F23+'Impresa 4'!F23+'Impresa 5'!F23+'Impresa 6'!F23+'Impresa 7'!F23+'Impresa 8'!F23+'Impresa 9'!F23+'Impresa 10'!F23</f>
        <v>0</v>
      </c>
      <c r="D14" s="33"/>
    </row>
    <row r="15" spans="2:4" x14ac:dyDescent="0.3">
      <c r="B15" s="36" t="s">
        <v>34</v>
      </c>
      <c r="C15" s="37">
        <f>'Impresa 1'!F26+'Impresa 2'!F26+'Impresa 3'!F26+'Impresa 4'!F26+'Impresa 5'!F26+'Impresa 6'!F26+'Impresa 7'!F26+'Impresa 8'!F26+'Impresa 9'!F26+'Impresa 10'!F26</f>
        <v>0</v>
      </c>
      <c r="D15" s="33"/>
    </row>
    <row r="16" spans="2:4" x14ac:dyDescent="0.3">
      <c r="B16" s="36" t="s">
        <v>30</v>
      </c>
      <c r="C16" s="47">
        <f>'Impresa 1'!F29+'Impresa 2'!F29+'Impresa 3'!F29+'Impresa 4'!F29+'Impresa 5'!F29+'Impresa 6'!F29+'Impresa 7'!F29+'Impresa 8'!F29+'Impresa 9'!F29+'Impresa 10'!F29</f>
        <v>0</v>
      </c>
      <c r="D16" s="33"/>
    </row>
    <row r="17" spans="1:5" x14ac:dyDescent="0.3">
      <c r="B17" s="36" t="s">
        <v>31</v>
      </c>
      <c r="C17" s="37">
        <f>'Impresa 1'!F32+'Impresa 2'!F32+'Impresa 3'!F32+'Impresa 4'!F32+'Impresa 5'!F32+'Impresa 6'!F32+'Impresa 7'!F32+'Impresa 8'!F32+'Impresa 9'!F32+'Impresa 10'!F32</f>
        <v>0</v>
      </c>
      <c r="D17" s="33"/>
    </row>
    <row r="18" spans="1:5" x14ac:dyDescent="0.3">
      <c r="B18" s="36" t="s">
        <v>32</v>
      </c>
      <c r="C18" s="37">
        <f>'Impresa 1'!F35+'Impresa 2'!F35+'Impresa 3'!F35+'Impresa 4'!F35+'Impresa 5'!F35+'Impresa 6'!F35+'Impresa 7'!F35+'Impresa 8'!F35+'Impresa 9'!F35+'Impresa 10'!F35</f>
        <v>0</v>
      </c>
      <c r="D18" s="33"/>
    </row>
    <row r="19" spans="1:5" ht="15" thickBot="1" x14ac:dyDescent="0.35">
      <c r="B19" s="38" t="s">
        <v>37</v>
      </c>
      <c r="C19" s="39">
        <f>'Impresa 1'!F38+'Impresa 2'!F38+'Impresa 3'!F38+'Impresa 4'!F38+'Impresa 5'!F38+'Impresa 6'!F38+'Impresa 7'!F38+'Impresa 8'!F38+'Impresa 9'!F38+'Impresa 10'!F38</f>
        <v>0</v>
      </c>
      <c r="D19" s="33"/>
    </row>
    <row r="20" spans="1:5" ht="15" thickBot="1" x14ac:dyDescent="0.35">
      <c r="A20" s="32"/>
      <c r="B20" s="40"/>
      <c r="C20" s="41"/>
      <c r="D20" s="42"/>
      <c r="E20" s="32"/>
    </row>
    <row r="21" spans="1:5" x14ac:dyDescent="0.3">
      <c r="B21" s="43" t="s">
        <v>52</v>
      </c>
      <c r="C21" s="3" t="str">
        <f>IF('Impresa 1'!F39+'Impresa 2'!F39+'Impresa 3'!F39+'Impresa 4'!F39+'Impresa 5'!F39+'Impresa 6'!F39+'Impresa 7'!F39+'Impresa 8'!F39+'Impresa 9'!F39+'Impresa 10'!F39&gt;=40000,IF(C12+C14+C16+C17+C18&gt;=0.65*(C11+C12+C13+C14+C15+C16+C17+C18+C19),C11+C12+C13+C14+C15+C16+C17+C18+C19,"Composizione delle spese non è ammissibile"),"L'importo totale non raggiunge l'investimento minimo")</f>
        <v>L'importo totale non raggiunge l'investimento minimo</v>
      </c>
      <c r="D21" s="32"/>
    </row>
    <row r="22" spans="1:5" x14ac:dyDescent="0.3">
      <c r="B22" s="44" t="s">
        <v>14</v>
      </c>
      <c r="C22" s="45">
        <v>0.4</v>
      </c>
      <c r="D22" s="32"/>
    </row>
    <row r="23" spans="1:5" ht="20.25" customHeight="1" thickBot="1" x14ac:dyDescent="0.35">
      <c r="B23" s="46" t="s">
        <v>10</v>
      </c>
      <c r="C23" s="4">
        <f>IF(C8="Aggregazione",IF(AND(C21&lt;&gt;"L'importo totale non raggiunge l'investimento minimo",C21&lt;&gt;"Composizione delle spese non ammissibile"),IF(('Impresa 1'!F41+'Impresa 2'!F41+'Impresa 3'!F41+'Impresa 4'!F41+'Impresa 5'!F41+'Impresa 6'!F41+'Impresa 7'!F41+'Impresa 8'!F41+'Impresa 9'!F41+'Impresa 10'!F41)&gt;120000,"ATTENZIONE: Il contributo totale richiesto supera € 120.000",'Impresa 1'!F41+'Impresa 2'!F41+'Impresa 3'!F41+'Impresa 4'!F41+'Impresa 5'!F41+'Impresa 6'!F41+'Impresa 7'!F41+'Impresa 8'!F41+'Impresa 9'!F41+'Impresa 10'!F41),0),IF(AND(C21&lt;&gt;"L'importo totale non raggiunge l'investimento minimo",C21&lt;&gt;"Composizione delle spese non ammissibile"),IF(('Impresa 1'!F41+'Impresa 2'!F41+'Impresa 3'!F41+'Impresa 4'!F41+'Impresa 5'!F41+'Impresa 6'!F41+'Impresa 7'!F41+'Impresa 8'!F41+'Impresa 9'!F41+'Impresa 10'!F41)&gt;100000,"ATTENZIONE: Il contributo totale richiesto supera € 100.000",'Impresa 1'!F41+'Impresa 2'!F41+'Impresa 3'!F41+'Impresa 4'!F41+'Impresa 5'!F41+'Impresa 6'!F41+'Impresa 7'!F41+'Impresa 8'!F41+'Impresa 9'!F41+'Impresa 10'!F41),0))</f>
        <v>0</v>
      </c>
    </row>
    <row r="27" spans="1:5" x14ac:dyDescent="0.3">
      <c r="B27" s="5" t="s">
        <v>53</v>
      </c>
    </row>
  </sheetData>
  <sheetProtection algorithmName="SHA-512" hashValue="F4a2ILQ4p0eLVZT8Q7rANWKoW3BmKkyFPZGaEDnjSNpAinjwou8+xIe5HulDzP+Q/+LYNFPpftd0NMkqi+N61g==" saltValue="boS0HnIXPuBm52Saz4xTog==" spinCount="100000" sheet="1" insertRows="0"/>
  <mergeCells count="1">
    <mergeCell ref="B2:D4"/>
  </mergeCells>
  <conditionalFormatting sqref="C21">
    <cfRule type="containsText" dxfId="34" priority="13" operator="containsText" text="L'importo totale non raggiunge l'investimento minimo">
      <formula>NOT(ISERROR(SEARCH("L'importo totale non raggiunge l'investimento minimo",C21)))</formula>
    </cfRule>
    <cfRule type="cellIs" dxfId="33" priority="1" operator="equal">
      <formula>"Composizione delle spese non è ammissibile"</formula>
    </cfRule>
  </conditionalFormatting>
  <conditionalFormatting sqref="C23">
    <cfRule type="cellIs" dxfId="32" priority="2" operator="equal">
      <formula>"ATTENZIONE: Il contributo totale richiesto supera € 100.000"</formula>
    </cfRule>
    <cfRule type="cellIs" dxfId="31" priority="11" operator="equal">
      <formula>"ATTENZIONE: Il contributo totale richiesto supera € 120.000"</formula>
    </cfRule>
    <cfRule type="containsText" dxfId="30" priority="12" operator="containsText" text="ATTENZIONE: Il contributo totale richiesto supera € 80.000">
      <formula>NOT(ISERROR(SEARCH("ATTENZIONE: Il contributo totale richiesto supera € 80.000",C23)))</formula>
    </cfRule>
  </conditionalFormatting>
  <dataValidations count="3">
    <dataValidation type="decimal" operator="greaterThan" allowBlank="1" showInputMessage="1" showErrorMessage="1" sqref="C22" xr:uid="{00000000-0002-0000-0000-000000000000}">
      <formula1>0</formula1>
    </dataValidation>
    <dataValidation operator="greaterThanOrEqual" allowBlank="1" showInputMessage="1" showErrorMessage="1" sqref="C21" xr:uid="{00000000-0002-0000-0000-000001000000}"/>
    <dataValidation type="decimal" operator="greaterThanOrEqual" allowBlank="1" showInputMessage="1" showErrorMessage="1" sqref="C20:D20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B9B813-530B-4CD1-8D61-124D54D785DE}">
          <x14:formula1>
            <xm:f>Foglio1!$B$2:$B$3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45"/>
  <sheetViews>
    <sheetView topLeftCell="B25" zoomScaleNormal="100" workbookViewId="0">
      <selection activeCell="F40" sqref="F40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54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z/dXgZl+kgGvFrnB0l9XkMJ68oAbJ3XiKcMHo8+nFg/h91JSaaoCiEvqMjm1m9IZveAvv1VlaWGExBrR2stS+A==" saltValue="+LYPK18x/VHdiuod0lFMag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5" priority="5" operator="equal">
      <formula>"L'importo totale non raggiunge l'investimento minimo"</formula>
    </cfRule>
  </conditionalFormatting>
  <conditionalFormatting sqref="F40">
    <cfRule type="containsText" dxfId="4" priority="1" operator="containsText" text="Ripartizione delle spese non ammissibile">
      <formula>NOT(ISERROR(SEARCH("Ripartizione delle spese non ammissibile",F40)))</formula>
    </cfRule>
    <cfRule type="containsText" dxfId="3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 xr:uid="{145B8994-7A6F-4156-8588-EC4BA738C41F}">
      <formula1>0</formula1>
    </dataValidation>
    <dataValidation operator="greaterThanOrEqual" allowBlank="1" showInputMessage="1" showErrorMessage="1" sqref="F39" xr:uid="{00000000-0002-0000-0900-000001000000}"/>
    <dataValidation type="textLength" allowBlank="1" showInputMessage="1" showErrorMessage="1" errorTitle="Attenzione" error="Inserire una partita IVA valida di 11 cifre" sqref="C7" xr:uid="{00000000-0002-0000-0900-000002000000}">
      <formula1>11</formula1>
      <formula2>11</formula2>
    </dataValidation>
    <dataValidation type="decimal" operator="greaterThanOrEqual" allowBlank="1" showInputMessage="1" showErrorMessage="1" sqref="F11:F38" xr:uid="{00000000-0002-0000-09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45"/>
  <sheetViews>
    <sheetView topLeftCell="B25" zoomScaleNormal="100" workbookViewId="0">
      <selection activeCell="E31" sqref="E31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55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RAnnBVplsyflKUTRr2iLjyFhjOEgC+ZIhoogYkVoQk0vHfK0glz9U2mpZ9XT00FZ2aa6RfgwSse0fTLmfqg6Jg==" saltValue="iihdj9CyU3rSheRoXJphBg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" priority="5" operator="equal">
      <formula>"L'importo totale non raggiunge l'investimento minimo"</formula>
    </cfRule>
  </conditionalFormatting>
  <conditionalFormatting sqref="F40">
    <cfRule type="containsText" dxfId="1" priority="1" operator="containsText" text="Ripartizione delle spese non ammissibile">
      <formula>NOT(ISERROR(SEARCH("Ripartizione delle spese non ammissibile",F40)))</formula>
    </cfRule>
    <cfRule type="containsText" dxfId="0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 xr:uid="{00000000-0002-0000-0A00-000000000000}">
      <formula1>0</formula1>
    </dataValidation>
    <dataValidation type="textLength" allowBlank="1" showInputMessage="1" showErrorMessage="1" errorTitle="Attenzione" error="Inserire una partita IVA valida di 11 cifre" sqref="C7" xr:uid="{00000000-0002-0000-0A00-000001000000}">
      <formula1>11</formula1>
      <formula2>11</formula2>
    </dataValidation>
    <dataValidation operator="greaterThanOrEqual" allowBlank="1" showInputMessage="1" showErrorMessage="1" sqref="F39" xr:uid="{00000000-0002-0000-0A00-000002000000}"/>
    <dataValidation type="decimal" operator="greaterThan" allowBlank="1" showInputMessage="1" showErrorMessage="1" sqref="F40" xr:uid="{18F8694F-8072-4F3B-9DB2-3B0B0162C1A9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0E9F-F834-4715-9521-AFA4127A26A3}">
  <dimension ref="B1:B3"/>
  <sheetViews>
    <sheetView workbookViewId="0">
      <selection activeCell="B2" sqref="B2"/>
    </sheetView>
  </sheetViews>
  <sheetFormatPr defaultRowHeight="14.4" x14ac:dyDescent="0.3"/>
  <cols>
    <col min="2" max="2" width="15" bestFit="1" customWidth="1"/>
  </cols>
  <sheetData>
    <row r="1" spans="2:2" x14ac:dyDescent="0.3">
      <c r="B1" t="s">
        <v>46</v>
      </c>
    </row>
    <row r="2" spans="2:2" x14ac:dyDescent="0.3">
      <c r="B2" t="s">
        <v>44</v>
      </c>
    </row>
    <row r="3" spans="2:2" x14ac:dyDescent="0.3">
      <c r="B3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B1:F45"/>
  <sheetViews>
    <sheetView topLeftCell="A16" zoomScaleNormal="100" workbookViewId="0">
      <selection activeCell="G26" sqref="G26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39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xYMZ30yRroxE7gHnPxmtgiDOM7GcsIude0+K7ikuTID7OXysaTG9Gxtlj44s37NOoE03M6EiI6BR7GoL23YTBA==" saltValue="NGxseGmMuJEvhkBF5yOy1w==" spinCount="100000" sheet="1" insertRows="0"/>
  <mergeCells count="22">
    <mergeCell ref="B27:B28"/>
    <mergeCell ref="B29:E29"/>
    <mergeCell ref="B26:E26"/>
    <mergeCell ref="B18:B19"/>
    <mergeCell ref="B20:E20"/>
    <mergeCell ref="B21:B22"/>
    <mergeCell ref="B23:E23"/>
    <mergeCell ref="B24:B25"/>
    <mergeCell ref="B2:F4"/>
    <mergeCell ref="B11:B12"/>
    <mergeCell ref="B14:B16"/>
    <mergeCell ref="B13:E13"/>
    <mergeCell ref="B17:E17"/>
    <mergeCell ref="B30:B31"/>
    <mergeCell ref="B32:E32"/>
    <mergeCell ref="B33:B34"/>
    <mergeCell ref="B35:E35"/>
    <mergeCell ref="B41:E41"/>
    <mergeCell ref="B36:B37"/>
    <mergeCell ref="B38:E38"/>
    <mergeCell ref="C39:E39"/>
    <mergeCell ref="B40:E40"/>
  </mergeCells>
  <conditionalFormatting sqref="F39">
    <cfRule type="cellIs" dxfId="29" priority="3" operator="equal">
      <formula>"L'importo totale non raggiunge l'investimento minimo"</formula>
    </cfRule>
  </conditionalFormatting>
  <conditionalFormatting sqref="F40">
    <cfRule type="containsText" dxfId="28" priority="1" operator="containsText" text="Ripartizione delle spese non ammissibile">
      <formula>NOT(ISERROR(SEARCH("Ripartizione delle spese non ammissibile",F40)))</formula>
    </cfRule>
    <cfRule type="containsText" dxfId="27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 xr:uid="{00000000-0002-0000-0100-000000000000}">
      <formula1>0</formula1>
    </dataValidation>
    <dataValidation operator="greaterThanOrEqual" allowBlank="1" showInputMessage="1" showErrorMessage="1" sqref="F39" xr:uid="{00000000-0002-0000-0100-000001000000}"/>
    <dataValidation type="textLength" allowBlank="1" showInputMessage="1" showErrorMessage="1" errorTitle="Attenzione" error="Inserire una partita IVA valida di 11 cifre" sqref="C7" xr:uid="{00000000-0002-0000-0100-000002000000}">
      <formula1>11</formula1>
      <formula2>11</formula2>
    </dataValidation>
    <dataValidation type="decimal" operator="greaterThanOrEqual" allowBlank="1" showInputMessage="1" showErrorMessage="1" sqref="F11:F38" xr:uid="{00000000-0002-0000-01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5"/>
  <sheetViews>
    <sheetView topLeftCell="B19" zoomScaleNormal="100" workbookViewId="0">
      <selection activeCell="H41" sqref="H41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40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/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+3O5JAqxRNVQC1ZDsiyZa85THZ9I9F2+nplnagskhdEOdtHIsqGeb9Y9gzChdw9g67JzLyZQU5ehvj4dDitU1g==" saltValue="6g4wsd0j0QbZWsqw+mYJwg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6" priority="5" operator="equal">
      <formula>"L'importo totale non raggiunge l'investimento minimo"</formula>
    </cfRule>
  </conditionalFormatting>
  <conditionalFormatting sqref="F40">
    <cfRule type="containsText" dxfId="25" priority="1" operator="containsText" text="Ripartizione delle spese non ammissibile">
      <formula>NOT(ISERROR(SEARCH("Ripartizione delle spese non ammissibile",F40)))</formula>
    </cfRule>
    <cfRule type="containsText" dxfId="24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 xr:uid="{00000000-0002-0000-0200-000000000000}">
      <formula1>0</formula1>
    </dataValidation>
    <dataValidation type="textLength" allowBlank="1" showInputMessage="1" showErrorMessage="1" errorTitle="Attenzione" error="Inserire una partita IVA valida di 11 cifre" sqref="C7" xr:uid="{00000000-0002-0000-0200-000001000000}">
      <formula1>11</formula1>
      <formula2>11</formula2>
    </dataValidation>
    <dataValidation operator="greaterThanOrEqual" allowBlank="1" showInputMessage="1" showErrorMessage="1" sqref="F39" xr:uid="{00000000-0002-0000-0200-000002000000}"/>
    <dataValidation type="decimal" operator="greaterThan" allowBlank="1" showInputMessage="1" showErrorMessage="1" sqref="F40" xr:uid="{B8FA7A14-D5F5-4EFF-B794-B4D37B196EC6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45"/>
  <sheetViews>
    <sheetView topLeftCell="A22" zoomScaleNormal="100" workbookViewId="0">
      <selection activeCell="B41" sqref="B41:E41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41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Ixtv59lOaLfIbf5mor2CR9AIxl76iid0hVp4GwBR7aSbmWPpEdGbpNe+9L0vWbzaiayxn5HqlfxOqpd3tn0jXA==" saltValue="89+gyvmlOHMglPsB530YqA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3" priority="5" operator="equal">
      <formula>"L'importo totale non raggiunge l'investimento minimo"</formula>
    </cfRule>
  </conditionalFormatting>
  <conditionalFormatting sqref="F40">
    <cfRule type="containsText" dxfId="22" priority="1" operator="containsText" text="Ripartizione delle spese non ammissibile">
      <formula>NOT(ISERROR(SEARCH("Ripartizione delle spese non ammissibile",F40)))</formula>
    </cfRule>
    <cfRule type="containsText" dxfId="21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 xr:uid="{E7893795-B46D-44BD-862D-EFB1019E2C43}">
      <formula1>0</formula1>
    </dataValidation>
    <dataValidation operator="greaterThanOrEqual" allowBlank="1" showInputMessage="1" showErrorMessage="1" sqref="F39" xr:uid="{00000000-0002-0000-0300-000001000000}"/>
    <dataValidation type="textLength" allowBlank="1" showInputMessage="1" showErrorMessage="1" errorTitle="Attenzione" error="Inserire una partita IVA valida di 11 cifre" sqref="C7" xr:uid="{00000000-0002-0000-0300-000002000000}">
      <formula1>11</formula1>
      <formula2>11</formula2>
    </dataValidation>
    <dataValidation type="decimal" operator="greaterThanOrEqual" allowBlank="1" showInputMessage="1" showErrorMessage="1" sqref="F11:F38" xr:uid="{00000000-0002-0000-03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5"/>
  <sheetViews>
    <sheetView topLeftCell="B19" zoomScaleNormal="100" workbookViewId="0">
      <selection activeCell="F24" sqref="F24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42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28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jZTDg1lRSrRYiBdySn/ghY9YTMrxK2KssOdGtpYPncGp0gWFwLVmCI6yy5F1iiPydV6Cc3LeYD+j5/TXpwtasQ==" saltValue="Viw8jdqxu8Jje4llIYzHqg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0" priority="5" operator="equal">
      <formula>"L'importo totale non raggiunge l'investimento minimo"</formula>
    </cfRule>
  </conditionalFormatting>
  <conditionalFormatting sqref="F40">
    <cfRule type="containsText" dxfId="19" priority="1" operator="containsText" text="Ripartizione delle spese non ammissibile">
      <formula>NOT(ISERROR(SEARCH("Ripartizione delle spese non ammissibile",F40)))</formula>
    </cfRule>
    <cfRule type="containsText" dxfId="18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 xr:uid="{00000000-0002-0000-0400-000000000000}">
      <formula1>0</formula1>
    </dataValidation>
    <dataValidation type="textLength" allowBlank="1" showInputMessage="1" showErrorMessage="1" errorTitle="Attenzione" error="Inserire una partita IVA valida di 11 cifre" sqref="C7" xr:uid="{00000000-0002-0000-0400-000001000000}">
      <formula1>11</formula1>
      <formula2>11</formula2>
    </dataValidation>
    <dataValidation operator="greaterThanOrEqual" allowBlank="1" showInputMessage="1" showErrorMessage="1" sqref="F39" xr:uid="{00000000-0002-0000-0400-000002000000}"/>
    <dataValidation type="decimal" operator="greaterThan" allowBlank="1" showInputMessage="1" showErrorMessage="1" sqref="F40" xr:uid="{061E8243-3290-47B0-BD1C-6FCF1FB2F821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45"/>
  <sheetViews>
    <sheetView topLeftCell="B28" zoomScaleNormal="100" workbookViewId="0">
      <selection activeCell="C57" sqref="C57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43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/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wjoAkD8FUJN9tLfL/jZnqkt9I1nIA54hvKwFBIE6PRYCUGumagaSeHyKYD/XWKjGpYM9+5MkW/xTZKw36sOSgA==" saltValue="rof0Ikk5jcYNHf6fSnePdQ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17" priority="5" operator="equal">
      <formula>"L'importo totale non raggiunge l'investimento minimo"</formula>
    </cfRule>
  </conditionalFormatting>
  <conditionalFormatting sqref="F40">
    <cfRule type="containsText" dxfId="16" priority="1" operator="containsText" text="Ripartizione delle spese non ammissibile">
      <formula>NOT(ISERROR(SEARCH("Ripartizione delle spese non ammissibile",F40)))</formula>
    </cfRule>
    <cfRule type="containsText" dxfId="15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 xr:uid="{C34E96F8-3E53-4704-9E9B-607F26D66F34}">
      <formula1>0</formula1>
    </dataValidation>
    <dataValidation operator="greaterThanOrEqual" allowBlank="1" showInputMessage="1" showErrorMessage="1" sqref="F39" xr:uid="{00000000-0002-0000-0500-000001000000}"/>
    <dataValidation type="textLength" allowBlank="1" showInputMessage="1" showErrorMessage="1" errorTitle="Attenzione" error="Inserire una partita IVA valida di 11 cifre" sqref="C7" xr:uid="{00000000-0002-0000-0500-000002000000}">
      <formula1>11</formula1>
      <formula2>11</formula2>
    </dataValidation>
    <dataValidation type="decimal" operator="greaterThanOrEqual" allowBlank="1" showInputMessage="1" showErrorMessage="1" sqref="F11:F38" xr:uid="{00000000-0002-0000-05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45"/>
  <sheetViews>
    <sheetView topLeftCell="B28" zoomScaleNormal="100" workbookViewId="0">
      <selection activeCell="E16" sqref="E16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49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oRTySObOGKeJMbwrPf7ZqDlvDS1NUdvqXYPGI6jYKAnDkq1Rs7NtPwQ5dP+oasLjUZ92dVt9V0EZFe388jljGg==" saltValue="TUEp7x/E9Y/eX/nsp4IOdw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14" priority="5" operator="equal">
      <formula>"L'importo totale non raggiunge l'investimento minimo"</formula>
    </cfRule>
  </conditionalFormatting>
  <conditionalFormatting sqref="F40">
    <cfRule type="containsText" dxfId="13" priority="1" operator="containsText" text="Ripartizione delle spese non ammissibile">
      <formula>NOT(ISERROR(SEARCH("Ripartizione delle spese non ammissibile",F40)))</formula>
    </cfRule>
    <cfRule type="containsText" dxfId="12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 xr:uid="{00000000-0002-0000-0600-000000000000}">
      <formula1>0</formula1>
    </dataValidation>
    <dataValidation type="textLength" allowBlank="1" showInputMessage="1" showErrorMessage="1" errorTitle="Attenzione" error="Inserire una partita IVA valida di 11 cifre" sqref="C7" xr:uid="{00000000-0002-0000-0600-000001000000}">
      <formula1>11</formula1>
      <formula2>11</formula2>
    </dataValidation>
    <dataValidation operator="greaterThanOrEqual" allowBlank="1" showInputMessage="1" showErrorMessage="1" sqref="F39" xr:uid="{00000000-0002-0000-0600-000002000000}"/>
    <dataValidation type="decimal" operator="greaterThan" allowBlank="1" showInputMessage="1" showErrorMessage="1" sqref="F40" xr:uid="{A3F0C767-FEA0-43F4-8CF3-16B64F6CCA42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45"/>
  <sheetViews>
    <sheetView topLeftCell="B22" zoomScaleNormal="100" workbookViewId="0">
      <selection activeCell="E30" sqref="E30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50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TsJjCxSYDWUN2WyRy0WY+HQUx1nru7W3L+esp1sP4RQbt8jGm8YRSCDrr9Op9WXOie247y0BKObVnlcgtOJkBA==" saltValue="+rICh05Tzxr33zXtkjAJ8Q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11" priority="5" operator="equal">
      <formula>"L'importo totale non raggiunge l'investimento minimo"</formula>
    </cfRule>
  </conditionalFormatting>
  <conditionalFormatting sqref="F40">
    <cfRule type="containsText" dxfId="10" priority="1" operator="containsText" text="Ripartizione delle spese non ammissibile">
      <formula>NOT(ISERROR(SEARCH("Ripartizione delle spese non ammissibile",F40)))</formula>
    </cfRule>
    <cfRule type="containsText" dxfId="9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 xr:uid="{A416810A-E418-4175-B756-04451C50DF2B}">
      <formula1>0</formula1>
    </dataValidation>
    <dataValidation operator="greaterThanOrEqual" allowBlank="1" showInputMessage="1" showErrorMessage="1" sqref="F39" xr:uid="{00000000-0002-0000-0700-000001000000}"/>
    <dataValidation type="textLength" allowBlank="1" showInputMessage="1" showErrorMessage="1" errorTitle="Attenzione" error="Inserire una partita IVA valida di 11 cifre" sqref="C7" xr:uid="{00000000-0002-0000-0700-000002000000}">
      <formula1>11</formula1>
      <formula2>11</formula2>
    </dataValidation>
    <dataValidation type="decimal" operator="greaterThanOrEqual" allowBlank="1" showInputMessage="1" showErrorMessage="1" sqref="F11:F38" xr:uid="{00000000-0002-0000-07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45"/>
  <sheetViews>
    <sheetView topLeftCell="B25" zoomScaleNormal="100" workbookViewId="0">
      <selection activeCell="E31" sqref="E31"/>
    </sheetView>
  </sheetViews>
  <sheetFormatPr defaultColWidth="9.109375" defaultRowHeight="14.4" x14ac:dyDescent="0.3"/>
  <cols>
    <col min="1" max="1" width="9.109375" style="5"/>
    <col min="2" max="2" width="50.44140625" style="5" customWidth="1"/>
    <col min="3" max="3" width="47.6640625" style="5" bestFit="1" customWidth="1"/>
    <col min="4" max="5" width="27.88671875" style="5" customWidth="1"/>
    <col min="6" max="6" width="28.6640625" style="5" customWidth="1"/>
    <col min="7" max="16384" width="9.109375" style="5"/>
  </cols>
  <sheetData>
    <row r="1" spans="2:6" ht="15" thickBot="1" x14ac:dyDescent="0.35"/>
    <row r="2" spans="2:6" x14ac:dyDescent="0.3">
      <c r="B2" s="68" t="s">
        <v>51</v>
      </c>
      <c r="C2" s="69"/>
      <c r="D2" s="69"/>
      <c r="E2" s="70"/>
      <c r="F2" s="71"/>
    </row>
    <row r="3" spans="2:6" x14ac:dyDescent="0.3">
      <c r="B3" s="72"/>
      <c r="C3" s="73"/>
      <c r="D3" s="73"/>
      <c r="E3" s="74"/>
      <c r="F3" s="75"/>
    </row>
    <row r="4" spans="2:6" ht="48.75" customHeight="1" thickBot="1" x14ac:dyDescent="0.35">
      <c r="B4" s="76"/>
      <c r="C4" s="77"/>
      <c r="D4" s="77"/>
      <c r="E4" s="78"/>
      <c r="F4" s="79"/>
    </row>
    <row r="5" spans="2:6" ht="15" thickBot="1" x14ac:dyDescent="0.35"/>
    <row r="6" spans="2:6" ht="15" thickBot="1" x14ac:dyDescent="0.35">
      <c r="B6" s="7" t="s">
        <v>9</v>
      </c>
      <c r="C6" s="14" t="s">
        <v>7</v>
      </c>
    </row>
    <row r="7" spans="2:6" ht="15" thickBot="1" x14ac:dyDescent="0.35">
      <c r="B7" s="7" t="s">
        <v>15</v>
      </c>
      <c r="C7" s="15" t="s">
        <v>7</v>
      </c>
    </row>
    <row r="8" spans="2:6" ht="15" thickBot="1" x14ac:dyDescent="0.35">
      <c r="B8" s="7" t="s">
        <v>16</v>
      </c>
      <c r="C8" s="14" t="s">
        <v>7</v>
      </c>
    </row>
    <row r="9" spans="2:6" ht="15" thickBot="1" x14ac:dyDescent="0.35"/>
    <row r="10" spans="2:6" ht="15" thickBot="1" x14ac:dyDescent="0.35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3">
      <c r="B11" s="58" t="s">
        <v>17</v>
      </c>
      <c r="C11" s="16"/>
      <c r="D11" s="16"/>
      <c r="E11" s="17"/>
      <c r="F11" s="18"/>
    </row>
    <row r="12" spans="2:6" x14ac:dyDescent="0.3">
      <c r="B12" s="80"/>
      <c r="C12" s="19"/>
      <c r="D12" s="19"/>
      <c r="E12" s="20"/>
      <c r="F12" s="21"/>
    </row>
    <row r="13" spans="2:6" ht="15" thickBot="1" x14ac:dyDescent="0.35">
      <c r="B13" s="60" t="s">
        <v>3</v>
      </c>
      <c r="C13" s="61"/>
      <c r="D13" s="61"/>
      <c r="E13" s="62"/>
      <c r="F13" s="1">
        <f>SUM(F11:F12)</f>
        <v>0</v>
      </c>
    </row>
    <row r="14" spans="2:6" x14ac:dyDescent="0.3">
      <c r="B14" s="58" t="s">
        <v>18</v>
      </c>
      <c r="C14" s="22"/>
      <c r="D14" s="22"/>
      <c r="E14" s="23"/>
      <c r="F14" s="24"/>
    </row>
    <row r="15" spans="2:6" x14ac:dyDescent="0.3">
      <c r="B15" s="80"/>
      <c r="C15" s="25"/>
      <c r="D15" s="25"/>
      <c r="E15" s="26"/>
      <c r="F15" s="27"/>
    </row>
    <row r="16" spans="2:6" x14ac:dyDescent="0.3">
      <c r="B16" s="80"/>
      <c r="C16" s="28"/>
      <c r="D16" s="28"/>
      <c r="E16" s="29"/>
      <c r="F16" s="30"/>
    </row>
    <row r="17" spans="2:6" ht="15" thickBot="1" x14ac:dyDescent="0.35">
      <c r="B17" s="60" t="s">
        <v>4</v>
      </c>
      <c r="C17" s="61"/>
      <c r="D17" s="61"/>
      <c r="E17" s="62"/>
      <c r="F17" s="1">
        <f>SUM(F14:F16)</f>
        <v>0</v>
      </c>
    </row>
    <row r="18" spans="2:6" x14ac:dyDescent="0.3">
      <c r="B18" s="58" t="s">
        <v>19</v>
      </c>
      <c r="C18" s="22"/>
      <c r="D18" s="22"/>
      <c r="E18" s="23"/>
      <c r="F18" s="24"/>
    </row>
    <row r="19" spans="2:6" x14ac:dyDescent="0.3">
      <c r="B19" s="59"/>
      <c r="C19" s="28"/>
      <c r="D19" s="28"/>
      <c r="E19" s="29"/>
      <c r="F19" s="30"/>
    </row>
    <row r="20" spans="2:6" ht="15" thickBot="1" x14ac:dyDescent="0.35">
      <c r="B20" s="60" t="s">
        <v>5</v>
      </c>
      <c r="C20" s="61"/>
      <c r="D20" s="61"/>
      <c r="E20" s="62"/>
      <c r="F20" s="2">
        <f>SUM(F18:F19)</f>
        <v>0</v>
      </c>
    </row>
    <row r="21" spans="2:6" x14ac:dyDescent="0.3">
      <c r="B21" s="58" t="s">
        <v>25</v>
      </c>
      <c r="C21" s="22"/>
      <c r="D21" s="22"/>
      <c r="E21" s="23"/>
      <c r="F21" s="24"/>
    </row>
    <row r="22" spans="2:6" x14ac:dyDescent="0.3">
      <c r="B22" s="59"/>
      <c r="C22" s="28"/>
      <c r="D22" s="28"/>
      <c r="E22" s="29"/>
      <c r="F22" s="30"/>
    </row>
    <row r="23" spans="2:6" ht="15" thickBot="1" x14ac:dyDescent="0.35">
      <c r="B23" s="60" t="s">
        <v>20</v>
      </c>
      <c r="C23" s="61"/>
      <c r="D23" s="61"/>
      <c r="E23" s="62"/>
      <c r="F23" s="2">
        <f>SUM(F21:F22)</f>
        <v>0</v>
      </c>
    </row>
    <row r="24" spans="2:6" x14ac:dyDescent="0.3">
      <c r="B24" s="58" t="s">
        <v>34</v>
      </c>
      <c r="C24" s="22"/>
      <c r="D24" s="22"/>
      <c r="E24" s="23"/>
      <c r="F24" s="24"/>
    </row>
    <row r="25" spans="2:6" x14ac:dyDescent="0.3">
      <c r="B25" s="59"/>
      <c r="C25" s="28"/>
      <c r="D25" s="28"/>
      <c r="E25" s="29"/>
      <c r="F25" s="30"/>
    </row>
    <row r="26" spans="2:6" ht="15" thickBot="1" x14ac:dyDescent="0.35">
      <c r="B26" s="60" t="s">
        <v>21</v>
      </c>
      <c r="C26" s="61"/>
      <c r="D26" s="61"/>
      <c r="E26" s="62"/>
      <c r="F26" s="2">
        <f>SUM(F24:F25)</f>
        <v>0</v>
      </c>
    </row>
    <row r="27" spans="2:6" x14ac:dyDescent="0.3">
      <c r="B27" s="58" t="s">
        <v>30</v>
      </c>
      <c r="C27" s="22"/>
      <c r="D27" s="22"/>
      <c r="E27" s="23"/>
      <c r="F27" s="24"/>
    </row>
    <row r="28" spans="2:6" x14ac:dyDescent="0.3">
      <c r="B28" s="59"/>
      <c r="C28" s="28"/>
      <c r="D28" s="28"/>
      <c r="E28" s="29"/>
      <c r="F28" s="30"/>
    </row>
    <row r="29" spans="2:6" ht="15" thickBot="1" x14ac:dyDescent="0.35">
      <c r="B29" s="60" t="s">
        <v>22</v>
      </c>
      <c r="C29" s="61"/>
      <c r="D29" s="61"/>
      <c r="E29" s="62"/>
      <c r="F29" s="2">
        <f>SUM(F27:F28)</f>
        <v>0</v>
      </c>
    </row>
    <row r="30" spans="2:6" x14ac:dyDescent="0.3">
      <c r="B30" s="58" t="s">
        <v>31</v>
      </c>
      <c r="C30" s="22"/>
      <c r="D30" s="22"/>
      <c r="E30" s="23"/>
      <c r="F30" s="24"/>
    </row>
    <row r="31" spans="2:6" x14ac:dyDescent="0.3">
      <c r="B31" s="59"/>
      <c r="C31" s="28"/>
      <c r="D31" s="28"/>
      <c r="E31" s="29"/>
      <c r="F31" s="30"/>
    </row>
    <row r="32" spans="2:6" ht="15" thickBot="1" x14ac:dyDescent="0.35">
      <c r="B32" s="60" t="s">
        <v>23</v>
      </c>
      <c r="C32" s="61"/>
      <c r="D32" s="61"/>
      <c r="E32" s="62"/>
      <c r="F32" s="2">
        <f>SUM(F30:F31)</f>
        <v>0</v>
      </c>
    </row>
    <row r="33" spans="2:6" x14ac:dyDescent="0.3">
      <c r="B33" s="58" t="s">
        <v>32</v>
      </c>
      <c r="C33" s="22"/>
      <c r="D33" s="22"/>
      <c r="E33" s="23"/>
      <c r="F33" s="24"/>
    </row>
    <row r="34" spans="2:6" x14ac:dyDescent="0.3">
      <c r="B34" s="59"/>
      <c r="C34" s="28"/>
      <c r="D34" s="28"/>
      <c r="E34" s="29"/>
      <c r="F34" s="30"/>
    </row>
    <row r="35" spans="2:6" ht="15" thickBot="1" x14ac:dyDescent="0.35">
      <c r="B35" s="60" t="s">
        <v>24</v>
      </c>
      <c r="C35" s="61"/>
      <c r="D35" s="61"/>
      <c r="E35" s="62"/>
      <c r="F35" s="2">
        <f>SUM(F33:F34)</f>
        <v>0</v>
      </c>
    </row>
    <row r="36" spans="2:6" x14ac:dyDescent="0.3">
      <c r="B36" s="58" t="s">
        <v>33</v>
      </c>
      <c r="C36" s="22"/>
      <c r="D36" s="22"/>
      <c r="E36" s="23"/>
      <c r="F36" s="24"/>
    </row>
    <row r="37" spans="2:6" x14ac:dyDescent="0.3">
      <c r="B37" s="59"/>
      <c r="C37" s="28"/>
      <c r="D37" s="28"/>
      <c r="E37" s="29"/>
      <c r="F37" s="30"/>
    </row>
    <row r="38" spans="2:6" ht="15" thickBot="1" x14ac:dyDescent="0.35">
      <c r="B38" s="60" t="s">
        <v>35</v>
      </c>
      <c r="C38" s="61"/>
      <c r="D38" s="61"/>
      <c r="E38" s="62"/>
      <c r="F38" s="2">
        <f>IF(SUM(F36:F37)&lt;=(0.2*(F13+F17+F20+F23+F26+F29+F32+F35)),SUM(F36:F37),0.2*(F13+F17+F20+F23+F26+F29+F32+F35))</f>
        <v>0</v>
      </c>
    </row>
    <row r="39" spans="2:6" ht="21.9" customHeight="1" thickBot="1" x14ac:dyDescent="0.35">
      <c r="B39" s="11"/>
      <c r="C39" s="66" t="s">
        <v>6</v>
      </c>
      <c r="D39" s="66"/>
      <c r="E39" s="67"/>
      <c r="F39" s="6">
        <f>F13+F17+F20+F23+F26+F29+F32+F35+F38</f>
        <v>0</v>
      </c>
    </row>
    <row r="40" spans="2:6" ht="47.25" customHeight="1" thickBot="1" x14ac:dyDescent="0.35">
      <c r="B40" s="63" t="s">
        <v>14</v>
      </c>
      <c r="C40" s="64"/>
      <c r="D40" s="64"/>
      <c r="E40" s="65"/>
      <c r="F40" s="12">
        <f>IF(F41&gt;0.4*F39,"Attenzione: il contributo richiesto è superiore al 40% delle spese ammissibili",40%)</f>
        <v>0.4</v>
      </c>
    </row>
    <row r="41" spans="2:6" ht="21.9" customHeight="1" thickBot="1" x14ac:dyDescent="0.35">
      <c r="B41" s="63" t="s">
        <v>48</v>
      </c>
      <c r="C41" s="64"/>
      <c r="D41" s="64"/>
      <c r="E41" s="65"/>
      <c r="F41" s="31">
        <v>0</v>
      </c>
    </row>
    <row r="43" spans="2:6" x14ac:dyDescent="0.3">
      <c r="B43" s="13" t="s">
        <v>29</v>
      </c>
    </row>
    <row r="44" spans="2:6" x14ac:dyDescent="0.3">
      <c r="B44" s="5" t="s">
        <v>36</v>
      </c>
    </row>
    <row r="45" spans="2:6" x14ac:dyDescent="0.3">
      <c r="B45" s="5" t="s">
        <v>47</v>
      </c>
    </row>
  </sheetData>
  <sheetProtection algorithmName="SHA-512" hashValue="LP3xoYDrAb/qotXWScdCy/XP1iegz5Ab9G7QBECdw54MPMWC+VmiL8NjPxjUpmL8dlR4UxPz+2c776EODB88Mw==" saltValue="1Nu4VNbaHfQQuWgLPkoZeg==" spinCount="100000" sheet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8" priority="5" operator="equal">
      <formula>"L'importo totale non raggiunge l'investimento minimo"</formula>
    </cfRule>
  </conditionalFormatting>
  <conditionalFormatting sqref="F40">
    <cfRule type="containsText" dxfId="7" priority="1" operator="containsText" text="Ripartizione delle spese non ammissibile">
      <formula>NOT(ISERROR(SEARCH("Ripartizione delle spese non ammissibile",F40)))</formula>
    </cfRule>
    <cfRule type="containsText" dxfId="6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 xr:uid="{00000000-0002-0000-0800-000000000000}">
      <formula1>0</formula1>
    </dataValidation>
    <dataValidation type="textLength" allowBlank="1" showInputMessage="1" showErrorMessage="1" errorTitle="Attenzione" error="Inserire una partita IVA valida di 11 cifre" sqref="C7" xr:uid="{00000000-0002-0000-0800-000001000000}">
      <formula1>11</formula1>
      <formula2>11</formula2>
    </dataValidation>
    <dataValidation operator="greaterThanOrEqual" allowBlank="1" showInputMessage="1" showErrorMessage="1" sqref="F39" xr:uid="{00000000-0002-0000-0800-000002000000}"/>
    <dataValidation type="decimal" operator="greaterThan" allowBlank="1" showInputMessage="1" showErrorMessage="1" sqref="F40" xr:uid="{452DA4AF-554C-4586-9D76-248911E02472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Totale progetto</vt:lpstr>
      <vt:lpstr>Impresa 1</vt:lpstr>
      <vt:lpstr>Impresa 2</vt:lpstr>
      <vt:lpstr>Impresa 3</vt:lpstr>
      <vt:lpstr>Impresa 4</vt:lpstr>
      <vt:lpstr>Impresa 5</vt:lpstr>
      <vt:lpstr>Impresa 6</vt:lpstr>
      <vt:lpstr>Impresa 7</vt:lpstr>
      <vt:lpstr>Impresa 8</vt:lpstr>
      <vt:lpstr>Impresa 9</vt:lpstr>
      <vt:lpstr>Impresa 10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Oriana Mottadelli</cp:lastModifiedBy>
  <dcterms:created xsi:type="dcterms:W3CDTF">2017-10-04T08:43:51Z</dcterms:created>
  <dcterms:modified xsi:type="dcterms:W3CDTF">2022-06-13T19:53:10Z</dcterms:modified>
</cp:coreProperties>
</file>