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loredana.caponio\Desktop\"/>
    </mc:Choice>
  </mc:AlternateContent>
  <xr:revisionPtr revIDLastSave="0" documentId="8_{CE844726-45D4-4482-A729-12F5F743784B}" xr6:coauthVersionLast="36" xr6:coauthVersionMax="36" xr10:uidLastSave="{00000000-0000-0000-0000-000000000000}"/>
  <workbookProtection workbookAlgorithmName="SHA-512" workbookHashValue="Nt12yOzKoXZTbfEa/d2QkaSFbOw0qSyWU/mXh+69MjgkXwTbCLhc8H0cGp8l+2nE4sAe3oaEniwn+a1Ew3OUdQ==" workbookSaltValue="eBGsCMrLiRGKEASNcbjsoQ==" workbookSpinCount="100000" lockStructure="1"/>
  <bookViews>
    <workbookView xWindow="0" yWindow="0" windowWidth="17256" windowHeight="5640" xr2:uid="{00000000-000D-0000-FFFF-FFFF00000000}"/>
  </bookViews>
  <sheets>
    <sheet name="Prospetto spese" sheetId="1" r:id="rId1"/>
    <sheet name="Foglio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1" l="1"/>
  <c r="E42" i="1"/>
  <c r="E37" i="1"/>
  <c r="E26" i="1"/>
  <c r="J49" i="1"/>
  <c r="J48" i="1"/>
  <c r="J47" i="1"/>
  <c r="J46" i="1"/>
  <c r="J45" i="1"/>
  <c r="J55" i="1" s="1"/>
  <c r="J44" i="1"/>
  <c r="J56" i="1" s="1"/>
  <c r="J41" i="1"/>
  <c r="J40" i="1"/>
  <c r="J39" i="1"/>
  <c r="J36" i="1"/>
  <c r="J35" i="1"/>
  <c r="J34" i="1"/>
  <c r="J33" i="1"/>
  <c r="J32" i="1"/>
  <c r="J31" i="1"/>
  <c r="J30" i="1"/>
  <c r="J29" i="1"/>
  <c r="J28" i="1"/>
  <c r="J25" i="1"/>
  <c r="J24" i="1"/>
  <c r="J23" i="1"/>
  <c r="J22" i="1"/>
  <c r="J21" i="1"/>
  <c r="J20" i="1"/>
  <c r="J19" i="1"/>
  <c r="J18" i="1"/>
  <c r="J17" i="1"/>
  <c r="J37" i="1" l="1"/>
  <c r="J57" i="1"/>
  <c r="J51" i="1"/>
  <c r="J50" i="1"/>
  <c r="J42" i="1"/>
  <c r="J26" i="1"/>
  <c r="J52" i="1" l="1"/>
  <c r="K52" i="1" l="1"/>
  <c r="K37" i="1" s="1"/>
  <c r="J59" i="1"/>
  <c r="J58" i="1"/>
  <c r="K21" i="1" l="1"/>
  <c r="K50" i="1"/>
  <c r="K48" i="1"/>
  <c r="K33" i="1"/>
  <c r="K23" i="1"/>
  <c r="K17" i="1"/>
  <c r="K39" i="1"/>
  <c r="K34" i="1"/>
  <c r="K30" i="1"/>
  <c r="K20" i="1"/>
  <c r="K28" i="1"/>
  <c r="K29" i="1"/>
  <c r="K32" i="1"/>
  <c r="K19" i="1"/>
  <c r="K18" i="1"/>
  <c r="K35" i="1"/>
  <c r="K24" i="1"/>
  <c r="K41" i="1"/>
  <c r="K26" i="1"/>
  <c r="K40" i="1"/>
  <c r="K31" i="1"/>
  <c r="K22" i="1"/>
  <c r="K47" i="1"/>
  <c r="K36" i="1"/>
  <c r="K46" i="1"/>
  <c r="K44" i="1"/>
  <c r="K42" i="1"/>
  <c r="K49" i="1"/>
  <c r="K25" i="1"/>
  <c r="K45" i="1"/>
  <c r="K57" i="1" l="1"/>
</calcChain>
</file>

<file path=xl/sharedStrings.xml><?xml version="1.0" encoding="utf-8"?>
<sst xmlns="http://schemas.openxmlformats.org/spreadsheetml/2006/main" count="45" uniqueCount="39">
  <si>
    <t>Descrizione spesa</t>
  </si>
  <si>
    <t>Codice fiscale fornitore</t>
  </si>
  <si>
    <t>Importo (al netto di Iva)</t>
  </si>
  <si>
    <t>TOTALE a)</t>
  </si>
  <si>
    <t>TOTALE b)</t>
  </si>
  <si>
    <t>TOTALE c)</t>
  </si>
  <si>
    <t>Nome fornitore</t>
  </si>
  <si>
    <t>Spese previste</t>
  </si>
  <si>
    <t>Codice fiscale impresa</t>
  </si>
  <si>
    <t>Provincia della sede oggetto dell'intervento</t>
  </si>
  <si>
    <t>TOTALE SPESE AMMISSIBILI</t>
  </si>
  <si>
    <t>…………………………………………………………………</t>
  </si>
  <si>
    <t>La compilazione è guidata. Per poter visualizzare un valore nella cella "Contributo richiesto":</t>
  </si>
  <si>
    <t>Vertical farming</t>
  </si>
  <si>
    <t>Tutti i progetti (ad esclusione del vertical farming)</t>
  </si>
  <si>
    <t>Scegli tipologia voucher</t>
  </si>
  <si>
    <t>d) le spese generali supplementari e altri costi di esercizio, compresi i costi dei materiali, delle forniture e di prodotti analoghi, direttamente imputabili al progetto.</t>
  </si>
  <si>
    <t>TOTALE d)</t>
  </si>
  <si>
    <t xml:space="preserve">a) i costi relativi a strumentazione, attrezzature, immobili e terreni nella misura e per il periodo in cui sono utilizzati per il progetto </t>
  </si>
  <si>
    <t xml:space="preserve">b) i costi della ricerca contrattuale, delle competenze e dei brevetti acquisiti o ottenuti in licenza da fonti esterne alle normali condizioni di mercato </t>
  </si>
  <si>
    <t xml:space="preserve">c) le spese di personale </t>
  </si>
  <si>
    <t>Nome impresa capofila</t>
  </si>
  <si>
    <t>- le spese ammissibili devono almeno raggiungere l'investimento minimo pari a € 200.000</t>
  </si>
  <si>
    <t>- la somma delle voci di spesa c) e d) non possono eccedere il 40% delle spese presentate e ammesse</t>
  </si>
  <si>
    <t xml:space="preserve">Soggetto partner che ha sostenuto la spesa </t>
  </si>
  <si>
    <t>INTENSITA' % DI CONTRIBUTO RICHIESTO_PMI</t>
  </si>
  <si>
    <t>INTENSITA' % DI CONTRIBUTO RICHIESTO_GRANDE IMPRESA</t>
  </si>
  <si>
    <t>CONTRIBUTO RICHIESTO PARI AL 50%</t>
  </si>
  <si>
    <t>CONTRIBUTO RICHIESTO PARI AL 15%</t>
  </si>
  <si>
    <t>TOTALE CONTRIBUTO RICHIESTO</t>
  </si>
  <si>
    <t>% contributo richiesto (50% o 15%)</t>
  </si>
  <si>
    <t xml:space="preserve">Spesa sostenuta </t>
  </si>
  <si>
    <t>% spese correnti (c+d max 40% spese ammesse)</t>
  </si>
  <si>
    <t>TOTALE SPESE SOSTENUTE</t>
  </si>
  <si>
    <t>SPESE CORRENTI MAX 40%</t>
  </si>
  <si>
    <t>riduzione proporzionale oltre 400.000,00</t>
  </si>
  <si>
    <t>All. B - BANDO Filiere 2023
Prospetto delle spese</t>
  </si>
  <si>
    <t>- l'intensità di aiuto  non può superare il 50% delle spese ammissibili per le PMI e il 15 % per le grandi imprese. Il contributo massimo riconoscibile è pari a € 400.000</t>
  </si>
  <si>
    <t xml:space="preserve">30% SOGLIA MINIMA COSTI AMMISSIBILI PMI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</si>
</sst>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.00"/>
    <numFmt numFmtId="165" formatCode="#,##0.00\ &quot;€&quot;"/>
    <numFmt numFmtId="166" formatCode="0.0000%"/>
    <numFmt numFmtId="167" formatCode="0.00000%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14" xfId="0" applyFont="1" applyBorder="1" applyProtection="1">
      <protection hidden="1"/>
    </xf>
    <xf numFmtId="0" fontId="1" fillId="0" borderId="1" xfId="0" applyFont="1" applyBorder="1" applyProtection="1">
      <protection locked="0" hidden="1"/>
    </xf>
    <xf numFmtId="0" fontId="1" fillId="0" borderId="6" xfId="0" applyFont="1" applyBorder="1" applyAlignment="1" applyProtection="1">
      <alignment horizontal="left" vertical="center" wrapText="1"/>
      <protection locked="0" hidden="1"/>
    </xf>
    <xf numFmtId="0" fontId="1" fillId="0" borderId="19" xfId="0" applyFont="1" applyBorder="1" applyAlignment="1" applyProtection="1">
      <alignment horizontal="left" vertical="center" wrapText="1"/>
      <protection locked="0" hidden="1"/>
    </xf>
    <xf numFmtId="0" fontId="1" fillId="0" borderId="4" xfId="0" applyFont="1" applyBorder="1" applyAlignment="1" applyProtection="1">
      <alignment horizontal="left" vertical="center" wrapText="1"/>
      <protection locked="0" hidden="1"/>
    </xf>
    <xf numFmtId="0" fontId="1" fillId="0" borderId="20" xfId="0" applyFont="1" applyBorder="1" applyAlignment="1" applyProtection="1">
      <alignment horizontal="left" vertical="center" wrapText="1"/>
      <protection locked="0" hidden="1"/>
    </xf>
    <xf numFmtId="0" fontId="1" fillId="0" borderId="3" xfId="0" applyFont="1" applyBorder="1" applyAlignment="1" applyProtection="1">
      <alignment horizontal="left" vertical="center" wrapText="1"/>
      <protection locked="0" hidden="1"/>
    </xf>
    <xf numFmtId="0" fontId="1" fillId="0" borderId="21" xfId="0" applyFont="1" applyBorder="1" applyAlignment="1" applyProtection="1">
      <alignment horizontal="left" vertical="center" wrapText="1"/>
      <protection locked="0" hidden="1"/>
    </xf>
    <xf numFmtId="164" fontId="2" fillId="0" borderId="2" xfId="0" applyNumberFormat="1" applyFont="1" applyBorder="1" applyAlignment="1" applyProtection="1">
      <alignment horizontal="center" wrapText="1"/>
      <protection hidden="1"/>
    </xf>
    <xf numFmtId="0" fontId="1" fillId="2" borderId="0" xfId="0" applyFont="1" applyFill="1" applyProtection="1">
      <protection hidden="1"/>
    </xf>
    <xf numFmtId="0" fontId="1" fillId="2" borderId="13" xfId="0" applyFont="1" applyFill="1" applyBorder="1" applyAlignment="1" applyProtection="1">
      <alignment wrapText="1"/>
      <protection hidden="1"/>
    </xf>
    <xf numFmtId="9" fontId="2" fillId="0" borderId="1" xfId="0" applyNumberFormat="1" applyFont="1" applyBorder="1" applyAlignment="1" applyProtection="1">
      <alignment horizontal="center" wrapText="1"/>
      <protection hidden="1"/>
    </xf>
    <xf numFmtId="164" fontId="2" fillId="0" borderId="16" xfId="0" applyNumberFormat="1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right" vertical="center" wrapText="1"/>
      <protection hidden="1"/>
    </xf>
    <xf numFmtId="0" fontId="1" fillId="0" borderId="3" xfId="0" applyFont="1" applyBorder="1" applyAlignment="1" applyProtection="1">
      <alignment horizontal="right" vertical="center" wrapText="1"/>
      <protection hidden="1"/>
    </xf>
    <xf numFmtId="0" fontId="2" fillId="0" borderId="6" xfId="0" applyFont="1" applyBorder="1" applyAlignment="1" applyProtection="1">
      <alignment horizontal="right" vertical="center" wrapText="1"/>
      <protection hidden="1"/>
    </xf>
    <xf numFmtId="0" fontId="1" fillId="0" borderId="6" xfId="0" applyFont="1" applyBorder="1" applyAlignment="1" applyProtection="1">
      <alignment horizontal="right" vertical="center" wrapText="1"/>
      <protection hidden="1"/>
    </xf>
    <xf numFmtId="0" fontId="1" fillId="0" borderId="17" xfId="0" applyFont="1" applyBorder="1" applyAlignment="1" applyProtection="1">
      <alignment horizontal="left" vertical="center" wrapText="1"/>
      <protection locked="0" hidden="1"/>
    </xf>
    <xf numFmtId="0" fontId="1" fillId="0" borderId="0" xfId="0" applyFont="1" applyProtection="1">
      <protection locked="0" hidden="1"/>
    </xf>
    <xf numFmtId="9" fontId="2" fillId="0" borderId="2" xfId="0" applyNumberFormat="1" applyFont="1" applyBorder="1" applyAlignment="1" applyProtection="1">
      <alignment horizontal="center" wrapText="1"/>
      <protection hidden="1"/>
    </xf>
    <xf numFmtId="165" fontId="1" fillId="0" borderId="6" xfId="0" applyNumberFormat="1" applyFont="1" applyBorder="1" applyAlignment="1" applyProtection="1">
      <alignment horizontal="left" vertical="center" wrapText="1"/>
      <protection locked="0" hidden="1"/>
    </xf>
    <xf numFmtId="165" fontId="1" fillId="0" borderId="4" xfId="0" applyNumberFormat="1" applyFont="1" applyBorder="1" applyAlignment="1" applyProtection="1">
      <alignment horizontal="left" vertical="center" wrapText="1"/>
      <protection locked="0" hidden="1"/>
    </xf>
    <xf numFmtId="9" fontId="1" fillId="0" borderId="6" xfId="0" applyNumberFormat="1" applyFont="1" applyBorder="1" applyAlignment="1" applyProtection="1">
      <alignment horizontal="left" vertical="center" wrapText="1"/>
      <protection locked="0" hidden="1"/>
    </xf>
    <xf numFmtId="9" fontId="1" fillId="0" borderId="4" xfId="0" applyNumberFormat="1" applyFont="1" applyBorder="1" applyAlignment="1" applyProtection="1">
      <alignment horizontal="left" vertical="center" wrapText="1"/>
      <protection locked="0" hidden="1"/>
    </xf>
    <xf numFmtId="164" fontId="1" fillId="0" borderId="3" xfId="0" applyNumberFormat="1" applyFont="1" applyBorder="1" applyAlignment="1" applyProtection="1">
      <alignment vertical="center" wrapText="1"/>
      <protection locked="0" hidden="1"/>
    </xf>
    <xf numFmtId="0" fontId="5" fillId="3" borderId="6" xfId="0" applyFont="1" applyFill="1" applyBorder="1" applyAlignment="1" applyProtection="1">
      <alignment horizontal="left" vertical="center" wrapText="1"/>
      <protection locked="0" hidden="1"/>
    </xf>
    <xf numFmtId="0" fontId="5" fillId="3" borderId="4" xfId="0" applyFont="1" applyFill="1" applyBorder="1" applyAlignment="1" applyProtection="1">
      <alignment horizontal="left" vertical="center" wrapText="1"/>
      <protection locked="0" hidden="1"/>
    </xf>
    <xf numFmtId="165" fontId="1" fillId="0" borderId="3" xfId="0" applyNumberFormat="1" applyFont="1" applyBorder="1" applyAlignment="1" applyProtection="1">
      <alignment horizontal="left" vertical="center" wrapText="1"/>
      <protection locked="0" hidden="1"/>
    </xf>
    <xf numFmtId="165" fontId="1" fillId="2" borderId="0" xfId="0" applyNumberFormat="1" applyFont="1" applyFill="1" applyAlignment="1" applyProtection="1">
      <alignment horizontal="left"/>
      <protection hidden="1"/>
    </xf>
    <xf numFmtId="165" fontId="1" fillId="0" borderId="0" xfId="0" applyNumberFormat="1" applyFont="1" applyAlignment="1" applyProtection="1">
      <alignment horizontal="left"/>
      <protection locked="0" hidden="1"/>
    </xf>
    <xf numFmtId="9" fontId="1" fillId="2" borderId="0" xfId="0" applyNumberFormat="1" applyFont="1" applyFill="1" applyProtection="1">
      <protection hidden="1"/>
    </xf>
    <xf numFmtId="9" fontId="1" fillId="0" borderId="0" xfId="0" applyNumberFormat="1" applyFont="1" applyProtection="1">
      <protection locked="0" hidden="1"/>
    </xf>
    <xf numFmtId="9" fontId="1" fillId="0" borderId="3" xfId="0" applyNumberFormat="1" applyFont="1" applyBorder="1" applyAlignment="1" applyProtection="1">
      <alignment horizontal="left" vertical="center" wrapText="1"/>
      <protection locked="0" hidden="1"/>
    </xf>
    <xf numFmtId="165" fontId="1" fillId="0" borderId="19" xfId="0" applyNumberFormat="1" applyFont="1" applyBorder="1" applyAlignment="1" applyProtection="1">
      <alignment horizontal="left" vertical="center" wrapText="1"/>
      <protection hidden="1"/>
    </xf>
    <xf numFmtId="165" fontId="1" fillId="0" borderId="21" xfId="0" applyNumberFormat="1" applyFont="1" applyBorder="1" applyAlignment="1" applyProtection="1">
      <alignment horizontal="left" vertical="center" wrapText="1"/>
      <protection locked="0" hidden="1"/>
    </xf>
    <xf numFmtId="165" fontId="1" fillId="0" borderId="22" xfId="0" applyNumberFormat="1" applyFont="1" applyBorder="1" applyAlignment="1" applyProtection="1">
      <alignment horizontal="left" vertical="center" wrapText="1"/>
      <protection locked="0" hidden="1"/>
    </xf>
    <xf numFmtId="0" fontId="2" fillId="3" borderId="28" xfId="0" applyFont="1" applyFill="1" applyBorder="1" applyAlignment="1" applyProtection="1">
      <alignment horizontal="right" vertical="center" wrapText="1"/>
      <protection hidden="1"/>
    </xf>
    <xf numFmtId="0" fontId="2" fillId="3" borderId="29" xfId="0" applyFont="1" applyFill="1" applyBorder="1" applyAlignment="1" applyProtection="1">
      <alignment horizontal="right" vertical="center" wrapText="1"/>
      <protection hidden="1"/>
    </xf>
    <xf numFmtId="0" fontId="1" fillId="3" borderId="29" xfId="0" applyFont="1" applyFill="1" applyBorder="1" applyAlignment="1" applyProtection="1">
      <alignment horizontal="left" vertical="center" wrapText="1"/>
      <protection locked="0" hidden="1"/>
    </xf>
    <xf numFmtId="0" fontId="1" fillId="3" borderId="9" xfId="0" applyFont="1" applyFill="1" applyBorder="1" applyAlignment="1" applyProtection="1">
      <alignment horizontal="left" vertical="center" wrapText="1"/>
      <protection locked="0" hidden="1"/>
    </xf>
    <xf numFmtId="165" fontId="1" fillId="0" borderId="21" xfId="0" applyNumberFormat="1" applyFont="1" applyBorder="1" applyAlignment="1" applyProtection="1">
      <alignment horizontal="left" vertical="center" wrapText="1"/>
      <protection hidden="1"/>
    </xf>
    <xf numFmtId="0" fontId="2" fillId="0" borderId="24" xfId="0" applyFont="1" applyBorder="1" applyAlignment="1" applyProtection="1">
      <alignment horizontal="right" vertical="center" wrapText="1"/>
      <protection hidden="1"/>
    </xf>
    <xf numFmtId="0" fontId="1" fillId="0" borderId="24" xfId="0" applyFont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right" vertical="center" wrapText="1"/>
      <protection hidden="1"/>
    </xf>
    <xf numFmtId="0" fontId="2" fillId="0" borderId="0" xfId="0" applyFont="1" applyAlignment="1" applyProtection="1">
      <alignment horizontal="right" vertical="center" wrapText="1"/>
      <protection hidden="1"/>
    </xf>
    <xf numFmtId="164" fontId="1" fillId="0" borderId="31" xfId="0" applyNumberFormat="1" applyFont="1" applyBorder="1" applyAlignment="1" applyProtection="1">
      <alignment vertical="center" wrapText="1"/>
      <protection hidden="1"/>
    </xf>
    <xf numFmtId="167" fontId="2" fillId="0" borderId="16" xfId="0" applyNumberFormat="1" applyFont="1" applyBorder="1" applyAlignment="1" applyProtection="1">
      <alignment horizontal="center" vertical="center" wrapText="1"/>
      <protection hidden="1"/>
    </xf>
    <xf numFmtId="166" fontId="1" fillId="2" borderId="0" xfId="0" applyNumberFormat="1" applyFont="1" applyFill="1" applyProtection="1">
      <protection hidden="1"/>
    </xf>
    <xf numFmtId="164" fontId="1" fillId="0" borderId="4" xfId="0" applyNumberFormat="1" applyFont="1" applyBorder="1" applyAlignment="1" applyProtection="1">
      <alignment vertical="center" wrapText="1"/>
      <protection locked="0" hidden="1"/>
    </xf>
    <xf numFmtId="164" fontId="1" fillId="0" borderId="32" xfId="0" applyNumberFormat="1" applyFont="1" applyBorder="1" applyAlignment="1" applyProtection="1">
      <alignment vertical="center" wrapText="1"/>
      <protection locked="0" hidden="1"/>
    </xf>
    <xf numFmtId="164" fontId="1" fillId="0" borderId="6" xfId="0" applyNumberFormat="1" applyFont="1" applyBorder="1" applyAlignment="1" applyProtection="1">
      <alignment vertical="center" wrapText="1"/>
      <protection locked="0" hidden="1"/>
    </xf>
    <xf numFmtId="164" fontId="1" fillId="0" borderId="7" xfId="0" applyNumberFormat="1" applyFont="1" applyBorder="1" applyAlignment="1" applyProtection="1">
      <alignment vertical="center" wrapText="1"/>
      <protection locked="0" hidden="1"/>
    </xf>
    <xf numFmtId="164" fontId="1" fillId="0" borderId="8" xfId="0" applyNumberFormat="1" applyFont="1" applyBorder="1" applyAlignment="1" applyProtection="1">
      <alignment vertical="center" wrapText="1"/>
      <protection locked="0" hidden="1"/>
    </xf>
    <xf numFmtId="9" fontId="1" fillId="0" borderId="17" xfId="0" applyNumberFormat="1" applyFont="1" applyBorder="1" applyAlignment="1" applyProtection="1">
      <alignment horizontal="left" vertical="center" wrapText="1"/>
      <protection locked="0" hidden="1"/>
    </xf>
    <xf numFmtId="164" fontId="1" fillId="0" borderId="17" xfId="0" applyNumberFormat="1" applyFont="1" applyBorder="1" applyAlignment="1" applyProtection="1">
      <alignment vertical="center" wrapText="1"/>
      <protection locked="0" hidden="1"/>
    </xf>
    <xf numFmtId="164" fontId="1" fillId="0" borderId="10" xfId="0" applyNumberFormat="1" applyFont="1" applyBorder="1" applyAlignment="1" applyProtection="1">
      <alignment vertical="center" wrapText="1"/>
      <protection locked="0" hidden="1"/>
    </xf>
    <xf numFmtId="0" fontId="2" fillId="0" borderId="14" xfId="0" applyFont="1" applyBorder="1" applyAlignment="1" applyProtection="1">
      <alignment horizontal="right" vertical="center" wrapText="1"/>
      <protection hidden="1"/>
    </xf>
    <xf numFmtId="0" fontId="2" fillId="0" borderId="15" xfId="0" applyFont="1" applyBorder="1" applyAlignment="1" applyProtection="1">
      <alignment horizontal="right" vertical="center" wrapText="1"/>
      <protection hidden="1"/>
    </xf>
    <xf numFmtId="164" fontId="1" fillId="0" borderId="33" xfId="0" applyNumberFormat="1" applyFont="1" applyBorder="1" applyAlignment="1" applyProtection="1">
      <alignment vertical="center" wrapText="1"/>
      <protection hidden="1"/>
    </xf>
    <xf numFmtId="164" fontId="1" fillId="0" borderId="33" xfId="0" applyNumberFormat="1" applyFont="1" applyBorder="1" applyAlignment="1" applyProtection="1">
      <alignment vertical="center" wrapText="1"/>
      <protection locked="0" hidden="1"/>
    </xf>
    <xf numFmtId="0" fontId="1" fillId="0" borderId="32" xfId="0" applyFont="1" applyBorder="1" applyAlignment="1" applyProtection="1">
      <alignment horizontal="left" vertical="center" wrapText="1"/>
      <protection locked="0" hidden="1"/>
    </xf>
    <xf numFmtId="165" fontId="1" fillId="0" borderId="32" xfId="0" applyNumberFormat="1" applyFont="1" applyBorder="1" applyAlignment="1" applyProtection="1">
      <alignment horizontal="left" vertical="center" wrapText="1"/>
      <protection locked="0" hidden="1"/>
    </xf>
    <xf numFmtId="9" fontId="1" fillId="0" borderId="32" xfId="0" applyNumberFormat="1" applyFont="1" applyBorder="1" applyAlignment="1" applyProtection="1">
      <alignment horizontal="left" vertical="center" wrapText="1"/>
      <protection locked="0" hidden="1"/>
    </xf>
    <xf numFmtId="0" fontId="5" fillId="3" borderId="32" xfId="0" applyFont="1" applyFill="1" applyBorder="1" applyAlignment="1" applyProtection="1">
      <alignment horizontal="left" vertical="center" wrapText="1"/>
      <protection locked="0" hidden="1"/>
    </xf>
    <xf numFmtId="0" fontId="1" fillId="0" borderId="31" xfId="0" applyFont="1" applyBorder="1" applyAlignment="1" applyProtection="1">
      <alignment horizontal="left" vertical="center" wrapText="1"/>
      <protection locked="0" hidden="1"/>
    </xf>
    <xf numFmtId="164" fontId="1" fillId="0" borderId="34" xfId="0" applyNumberFormat="1" applyFont="1" applyBorder="1" applyAlignment="1" applyProtection="1">
      <alignment vertical="center" wrapText="1"/>
      <protection locked="0" hidden="1"/>
    </xf>
    <xf numFmtId="0" fontId="1" fillId="0" borderId="14" xfId="0" applyFont="1" applyBorder="1" applyAlignment="1" applyProtection="1">
      <alignment horizontal="left" vertical="center" wrapText="1"/>
      <protection hidden="1"/>
    </xf>
    <xf numFmtId="0" fontId="1" fillId="0" borderId="15" xfId="0" applyFont="1" applyBorder="1" applyAlignment="1" applyProtection="1">
      <alignment horizontal="left" vertical="center" wrapText="1"/>
      <protection hidden="1"/>
    </xf>
    <xf numFmtId="0" fontId="1" fillId="0" borderId="12" xfId="0" applyFont="1" applyBorder="1" applyAlignment="1" applyProtection="1">
      <alignment horizontal="right" vertical="center" wrapText="1"/>
      <protection hidden="1"/>
    </xf>
    <xf numFmtId="164" fontId="1" fillId="0" borderId="12" xfId="0" applyNumberFormat="1" applyFont="1" applyBorder="1" applyAlignment="1" applyProtection="1">
      <alignment vertical="center" wrapText="1"/>
      <protection hidden="1"/>
    </xf>
    <xf numFmtId="0" fontId="1" fillId="0" borderId="12" xfId="0" applyFont="1" applyBorder="1" applyAlignment="1" applyProtection="1">
      <alignment horizontal="left" vertical="center" wrapText="1"/>
      <protection hidden="1"/>
    </xf>
    <xf numFmtId="0" fontId="1" fillId="0" borderId="34" xfId="0" applyFont="1" applyBorder="1" applyAlignment="1" applyProtection="1">
      <alignment horizontal="left" vertical="center" wrapText="1"/>
      <protection locked="0" hidden="1"/>
    </xf>
    <xf numFmtId="165" fontId="1" fillId="0" borderId="34" xfId="0" applyNumberFormat="1" applyFont="1" applyBorder="1" applyAlignment="1" applyProtection="1">
      <alignment horizontal="left" vertical="center" wrapText="1"/>
      <protection locked="0" hidden="1"/>
    </xf>
    <xf numFmtId="9" fontId="1" fillId="0" borderId="34" xfId="0" applyNumberFormat="1" applyFont="1" applyBorder="1" applyAlignment="1" applyProtection="1">
      <alignment horizontal="left" vertical="center" wrapText="1"/>
      <protection locked="0" hidden="1"/>
    </xf>
    <xf numFmtId="0" fontId="1" fillId="0" borderId="30" xfId="0" applyFont="1" applyBorder="1" applyAlignment="1" applyProtection="1">
      <alignment horizontal="left" vertical="center" wrapText="1"/>
      <protection locked="0" hidden="1"/>
    </xf>
    <xf numFmtId="0" fontId="5" fillId="2" borderId="0" xfId="0" applyFont="1" applyFill="1" applyProtection="1">
      <protection hidden="1"/>
    </xf>
    <xf numFmtId="49" fontId="5" fillId="2" borderId="0" xfId="0" applyNumberFormat="1" applyFont="1" applyFill="1" applyProtection="1">
      <protection hidden="1"/>
    </xf>
    <xf numFmtId="165" fontId="5" fillId="2" borderId="0" xfId="0" applyNumberFormat="1" applyFont="1" applyFill="1" applyAlignment="1" applyProtection="1">
      <alignment horizontal="left"/>
      <protection hidden="1"/>
    </xf>
    <xf numFmtId="0" fontId="8" fillId="4" borderId="11" xfId="0" applyFont="1" applyFill="1" applyBorder="1" applyAlignment="1" applyProtection="1">
      <alignment horizontal="center" vertical="center"/>
      <protection hidden="1"/>
    </xf>
    <xf numFmtId="0" fontId="8" fillId="4" borderId="12" xfId="0" applyFont="1" applyFill="1" applyBorder="1" applyAlignment="1" applyProtection="1">
      <alignment horizontal="center" vertical="center"/>
      <protection hidden="1"/>
    </xf>
    <xf numFmtId="165" fontId="8" fillId="4" borderId="12" xfId="0" applyNumberFormat="1" applyFont="1" applyFill="1" applyBorder="1" applyAlignment="1" applyProtection="1">
      <alignment horizontal="left" vertical="center"/>
      <protection hidden="1"/>
    </xf>
    <xf numFmtId="9" fontId="8" fillId="4" borderId="12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12" xfId="0" applyFont="1" applyFill="1" applyBorder="1" applyAlignment="1" applyProtection="1">
      <alignment horizontal="center" vertical="center" wrapText="1"/>
      <protection hidden="1"/>
    </xf>
    <xf numFmtId="0" fontId="8" fillId="4" borderId="27" xfId="0" applyFont="1" applyFill="1" applyBorder="1" applyAlignment="1" applyProtection="1">
      <alignment horizontal="center" vertical="center"/>
      <protection hidden="1"/>
    </xf>
    <xf numFmtId="0" fontId="4" fillId="2" borderId="36" xfId="0" applyFont="1" applyFill="1" applyBorder="1" applyAlignment="1" applyProtection="1">
      <alignment horizontal="center" vertical="center" wrapText="1"/>
      <protection hidden="1"/>
    </xf>
    <xf numFmtId="0" fontId="4" fillId="2" borderId="37" xfId="0" applyFont="1" applyFill="1" applyBorder="1" applyAlignment="1" applyProtection="1">
      <alignment horizontal="center" vertical="center" wrapText="1"/>
      <protection hidden="1"/>
    </xf>
    <xf numFmtId="0" fontId="4" fillId="2" borderId="38" xfId="0" applyFont="1" applyFill="1" applyBorder="1" applyAlignment="1" applyProtection="1">
      <alignment horizontal="center" vertical="center" wrapText="1"/>
      <protection hidden="1"/>
    </xf>
    <xf numFmtId="49" fontId="10" fillId="2" borderId="0" xfId="0" applyNumberFormat="1" applyFont="1" applyFill="1" applyProtection="1">
      <protection hidden="1"/>
    </xf>
    <xf numFmtId="10" fontId="2" fillId="0" borderId="37" xfId="0" applyNumberFormat="1" applyFont="1" applyBorder="1" applyAlignment="1" applyProtection="1">
      <alignment horizontal="center" wrapText="1"/>
      <protection hidden="1"/>
    </xf>
    <xf numFmtId="164" fontId="2" fillId="0" borderId="1" xfId="0" applyNumberFormat="1" applyFont="1" applyBorder="1" applyAlignment="1" applyProtection="1">
      <alignment horizontal="center" wrapText="1"/>
      <protection hidden="1"/>
    </xf>
    <xf numFmtId="10" fontId="2" fillId="2" borderId="1" xfId="0" applyNumberFormat="1" applyFont="1" applyFill="1" applyBorder="1" applyAlignment="1" applyProtection="1">
      <alignment horizontal="center"/>
      <protection hidden="1"/>
    </xf>
    <xf numFmtId="164" fontId="2" fillId="0" borderId="16" xfId="0" applyNumberFormat="1" applyFont="1" applyBorder="1" applyAlignment="1" applyProtection="1">
      <alignment horizontal="center" wrapText="1"/>
      <protection hidden="1"/>
    </xf>
    <xf numFmtId="164" fontId="2" fillId="0" borderId="1" xfId="0" applyNumberFormat="1" applyFont="1" applyBorder="1" applyAlignment="1" applyProtection="1">
      <alignment horizontal="center" vertical="center" wrapText="1"/>
      <protection hidden="1"/>
    </xf>
    <xf numFmtId="10" fontId="2" fillId="0" borderId="1" xfId="0" applyNumberFormat="1" applyFont="1" applyBorder="1" applyAlignment="1" applyProtection="1">
      <alignment horizontal="center" wrapText="1"/>
      <protection hidden="1"/>
    </xf>
    <xf numFmtId="0" fontId="1" fillId="2" borderId="1" xfId="0" applyFont="1" applyFill="1" applyBorder="1" applyProtection="1">
      <protection hidden="1"/>
    </xf>
    <xf numFmtId="0" fontId="2" fillId="2" borderId="39" xfId="0" applyFont="1" applyFill="1" applyBorder="1" applyAlignment="1" applyProtection="1">
      <alignment horizontal="right"/>
      <protection hidden="1"/>
    </xf>
    <xf numFmtId="0" fontId="9" fillId="0" borderId="40" xfId="0" applyFont="1" applyBorder="1" applyAlignment="1">
      <alignment horizontal="right"/>
    </xf>
    <xf numFmtId="0" fontId="9" fillId="0" borderId="41" xfId="0" applyFont="1" applyBorder="1" applyAlignment="1">
      <alignment horizontal="right"/>
    </xf>
    <xf numFmtId="0" fontId="2" fillId="0" borderId="11" xfId="0" applyFont="1" applyBorder="1" applyAlignment="1" applyProtection="1">
      <alignment horizontal="right" wrapText="1"/>
      <protection hidden="1"/>
    </xf>
    <xf numFmtId="0" fontId="1" fillId="0" borderId="12" xfId="0" applyFont="1" applyBorder="1" applyAlignment="1" applyProtection="1">
      <alignment wrapText="1"/>
      <protection hidden="1"/>
    </xf>
    <xf numFmtId="0" fontId="1" fillId="0" borderId="33" xfId="0" applyFont="1" applyBorder="1" applyAlignment="1" applyProtection="1">
      <alignment wrapText="1"/>
      <protection hidden="1"/>
    </xf>
    <xf numFmtId="0" fontId="6" fillId="2" borderId="13" xfId="0" applyFont="1" applyFill="1" applyBorder="1" applyAlignment="1" applyProtection="1">
      <alignment horizontal="center" vertical="center" wrapText="1"/>
      <protection hidden="1"/>
    </xf>
    <xf numFmtId="0" fontId="7" fillId="2" borderId="35" xfId="0" applyFont="1" applyFill="1" applyBorder="1" applyAlignment="1" applyProtection="1">
      <alignment horizontal="center" vertical="center" wrapText="1"/>
      <protection hidden="1"/>
    </xf>
    <xf numFmtId="0" fontId="7" fillId="2" borderId="24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Alignment="1" applyProtection="1">
      <alignment horizontal="center" vertical="center" wrapText="1"/>
      <protection hidden="1"/>
    </xf>
    <xf numFmtId="0" fontId="7" fillId="2" borderId="25" xfId="0" applyFont="1" applyFill="1" applyBorder="1" applyAlignment="1" applyProtection="1">
      <alignment horizontal="center" vertical="center" wrapText="1"/>
      <protection hidden="1"/>
    </xf>
    <xf numFmtId="0" fontId="7" fillId="2" borderId="26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left" vertical="center" wrapText="1"/>
      <protection hidden="1"/>
    </xf>
    <xf numFmtId="0" fontId="2" fillId="0" borderId="18" xfId="0" applyFont="1" applyBorder="1" applyAlignment="1" applyProtection="1">
      <alignment horizontal="left" vertical="center" wrapText="1"/>
      <protection hidden="1"/>
    </xf>
    <xf numFmtId="0" fontId="2" fillId="2" borderId="15" xfId="0" applyFont="1" applyFill="1" applyBorder="1" applyAlignment="1" applyProtection="1">
      <alignment horizontal="right" vertical="center" wrapText="1"/>
      <protection hidden="1"/>
    </xf>
    <xf numFmtId="0" fontId="1" fillId="2" borderId="23" xfId="0" applyFont="1" applyFill="1" applyBorder="1" applyAlignment="1" applyProtection="1">
      <alignment horizontal="right"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2" fillId="0" borderId="24" xfId="0" applyFont="1" applyBorder="1" applyAlignment="1" applyProtection="1">
      <alignment horizontal="center" vertical="center" wrapText="1"/>
      <protection hidden="1"/>
    </xf>
    <xf numFmtId="0" fontId="2" fillId="0" borderId="25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right" wrapText="1"/>
      <protection hidden="1"/>
    </xf>
    <xf numFmtId="0" fontId="1" fillId="0" borderId="15" xfId="0" applyFont="1" applyBorder="1" applyAlignment="1" applyProtection="1">
      <alignment wrapText="1"/>
      <protection hidden="1"/>
    </xf>
    <xf numFmtId="0" fontId="1" fillId="0" borderId="23" xfId="0" applyFont="1" applyBorder="1" applyAlignment="1" applyProtection="1">
      <alignment wrapText="1"/>
      <protection hidden="1"/>
    </xf>
    <xf numFmtId="0" fontId="2" fillId="0" borderId="13" xfId="0" applyFont="1" applyBorder="1" applyAlignment="1" applyProtection="1">
      <alignment horizontal="right" wrapText="1"/>
      <protection hidden="1"/>
    </xf>
    <xf numFmtId="0" fontId="1" fillId="0" borderId="35" xfId="0" applyFont="1" applyBorder="1" applyAlignment="1" applyProtection="1">
      <alignment wrapText="1"/>
      <protection hidden="1"/>
    </xf>
    <xf numFmtId="0" fontId="1" fillId="0" borderId="36" xfId="0" applyFont="1" applyBorder="1" applyAlignment="1" applyProtection="1">
      <alignment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 wrapText="1"/>
      <protection hidden="1"/>
    </xf>
    <xf numFmtId="0" fontId="0" fillId="0" borderId="15" xfId="0" applyBorder="1" applyAlignment="1">
      <alignment wrapText="1"/>
    </xf>
    <xf numFmtId="0" fontId="0" fillId="0" borderId="23" xfId="0" applyBorder="1" applyAlignment="1">
      <alignment wrapText="1"/>
    </xf>
  </cellXfs>
  <cellStyles count="1">
    <cellStyle name="Normale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fill>
        <patternFill>
          <bgColor rgb="FFFF5050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fill>
        <patternFill>
          <bgColor rgb="FFFF5050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238124</xdr:colOff>
      <xdr:row>15</xdr:row>
      <xdr:rowOff>0</xdr:rowOff>
    </xdr:from>
    <xdr:to>
      <xdr:col>17</xdr:col>
      <xdr:colOff>152400</xdr:colOff>
      <xdr:row>38</xdr:row>
      <xdr:rowOff>85725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163549" y="3171825"/>
          <a:ext cx="3667126" cy="1247775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consulenza", clicco sulla riga 17,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100892</xdr:colOff>
      <xdr:row>1</xdr:row>
      <xdr:rowOff>152400</xdr:rowOff>
    </xdr:from>
    <xdr:to>
      <xdr:col>1</xdr:col>
      <xdr:colOff>1760360</xdr:colOff>
      <xdr:row>3</xdr:row>
      <xdr:rowOff>390525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492" y="323850"/>
          <a:ext cx="1659468" cy="600075"/>
        </a:xfrm>
        <a:prstGeom prst="rect">
          <a:avLst/>
        </a:prstGeom>
      </xdr:spPr>
    </xdr:pic>
    <xdr:clientData/>
  </xdr:twoCellAnchor>
  <xdr:twoCellAnchor editAs="oneCell">
    <xdr:from>
      <xdr:col>9</xdr:col>
      <xdr:colOff>333374</xdr:colOff>
      <xdr:row>2</xdr:row>
      <xdr:rowOff>28575</xdr:rowOff>
    </xdr:from>
    <xdr:to>
      <xdr:col>9</xdr:col>
      <xdr:colOff>1959609</xdr:colOff>
      <xdr:row>3</xdr:row>
      <xdr:rowOff>392430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A92B93D7-2247-481B-A205-4AF923F9941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49" y="390525"/>
          <a:ext cx="1626235" cy="5543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tabSelected="1" topLeftCell="B1" zoomScaleNormal="100" workbookViewId="0">
      <selection activeCell="F29" sqref="F29"/>
    </sheetView>
  </sheetViews>
  <sheetFormatPr defaultColWidth="9.109375" defaultRowHeight="13.2" x14ac:dyDescent="0.25"/>
  <cols>
    <col min="1" max="1" width="9.109375" style="10"/>
    <col min="2" max="2" width="50.44140625" style="10" customWidth="1"/>
    <col min="3" max="4" width="47.6640625" style="10" customWidth="1"/>
    <col min="5" max="5" width="37" style="29" customWidth="1"/>
    <col min="6" max="6" width="17.33203125" style="31" customWidth="1"/>
    <col min="7" max="7" width="17.33203125" style="10" hidden="1" customWidth="1"/>
    <col min="8" max="9" width="27.88671875" style="10" customWidth="1"/>
    <col min="10" max="10" width="31.6640625" style="10" customWidth="1"/>
    <col min="11" max="11" width="39.5546875" style="10" customWidth="1"/>
    <col min="12" max="12" width="10.44140625" style="10" bestFit="1" customWidth="1"/>
    <col min="13" max="13" width="10.5546875" style="10" bestFit="1" customWidth="1"/>
    <col min="14" max="16384" width="9.109375" style="10"/>
  </cols>
  <sheetData>
    <row r="1" spans="1:11" ht="13.8" thickBot="1" x14ac:dyDescent="0.3"/>
    <row r="2" spans="1:11" ht="15" x14ac:dyDescent="0.25">
      <c r="B2" s="103" t="s">
        <v>36</v>
      </c>
      <c r="C2" s="104"/>
      <c r="D2" s="104"/>
      <c r="E2" s="104"/>
      <c r="F2" s="104"/>
      <c r="G2" s="104"/>
      <c r="H2" s="104"/>
      <c r="I2" s="104"/>
      <c r="J2" s="104"/>
      <c r="K2" s="86"/>
    </row>
    <row r="3" spans="1:11" ht="15" x14ac:dyDescent="0.25">
      <c r="B3" s="105"/>
      <c r="C3" s="106"/>
      <c r="D3" s="106"/>
      <c r="E3" s="106"/>
      <c r="F3" s="106"/>
      <c r="G3" s="106"/>
      <c r="H3" s="106"/>
      <c r="I3" s="106"/>
      <c r="J3" s="106"/>
      <c r="K3" s="87"/>
    </row>
    <row r="4" spans="1:11" ht="52.5" customHeight="1" thickBot="1" x14ac:dyDescent="0.3">
      <c r="B4" s="107"/>
      <c r="C4" s="108"/>
      <c r="D4" s="108"/>
      <c r="E4" s="108"/>
      <c r="F4" s="108"/>
      <c r="G4" s="108"/>
      <c r="H4" s="108"/>
      <c r="I4" s="108"/>
      <c r="J4" s="108"/>
      <c r="K4" s="88"/>
    </row>
    <row r="6" spans="1:11" ht="13.8" thickBot="1" x14ac:dyDescent="0.3"/>
    <row r="7" spans="1:11" ht="13.8" thickBot="1" x14ac:dyDescent="0.3">
      <c r="B7" s="1" t="s">
        <v>21</v>
      </c>
      <c r="C7" s="2" t="s">
        <v>11</v>
      </c>
      <c r="D7" s="19"/>
      <c r="E7" s="30"/>
      <c r="F7" s="32"/>
      <c r="G7" s="19"/>
    </row>
    <row r="8" spans="1:11" ht="13.8" thickBot="1" x14ac:dyDescent="0.3">
      <c r="B8" s="1" t="s">
        <v>8</v>
      </c>
      <c r="C8" s="2" t="s">
        <v>11</v>
      </c>
      <c r="D8" s="19"/>
      <c r="E8" s="30"/>
      <c r="F8" s="32"/>
      <c r="G8" s="19"/>
    </row>
    <row r="9" spans="1:11" ht="13.8" thickBot="1" x14ac:dyDescent="0.3">
      <c r="B9" s="1" t="s">
        <v>9</v>
      </c>
      <c r="C9" s="2" t="s">
        <v>11</v>
      </c>
      <c r="D9" s="19"/>
      <c r="E9" s="30"/>
      <c r="F9" s="32"/>
      <c r="G9" s="19"/>
    </row>
    <row r="11" spans="1:11" x14ac:dyDescent="0.25">
      <c r="A11" s="77"/>
      <c r="B11" s="78" t="s">
        <v>12</v>
      </c>
      <c r="C11" s="77"/>
      <c r="D11" s="77"/>
      <c r="E11" s="79"/>
    </row>
    <row r="12" spans="1:11" x14ac:dyDescent="0.25">
      <c r="A12" s="77"/>
      <c r="B12" s="78" t="s">
        <v>22</v>
      </c>
      <c r="C12" s="77"/>
      <c r="D12" s="77"/>
      <c r="E12" s="79"/>
    </row>
    <row r="13" spans="1:11" x14ac:dyDescent="0.25">
      <c r="A13" s="77"/>
      <c r="B13" s="78" t="s">
        <v>23</v>
      </c>
      <c r="C13" s="77"/>
      <c r="D13" s="77"/>
      <c r="E13" s="79"/>
    </row>
    <row r="14" spans="1:11" x14ac:dyDescent="0.25">
      <c r="A14" s="77"/>
      <c r="B14" s="89" t="s">
        <v>37</v>
      </c>
      <c r="C14" s="77"/>
      <c r="D14" s="77"/>
      <c r="E14" s="79"/>
    </row>
    <row r="15" spans="1:11" ht="13.8" thickBot="1" x14ac:dyDescent="0.3">
      <c r="A15" s="77"/>
      <c r="B15" s="77"/>
      <c r="C15" s="77"/>
      <c r="D15" s="77"/>
      <c r="E15" s="79"/>
    </row>
    <row r="16" spans="1:11" ht="40.200000000000003" thickBot="1" x14ac:dyDescent="0.3">
      <c r="B16" s="80" t="s">
        <v>7</v>
      </c>
      <c r="C16" s="81" t="s">
        <v>0</v>
      </c>
      <c r="D16" s="81" t="s">
        <v>24</v>
      </c>
      <c r="E16" s="82" t="s">
        <v>31</v>
      </c>
      <c r="F16" s="83" t="s">
        <v>30</v>
      </c>
      <c r="G16" s="84" t="s">
        <v>32</v>
      </c>
      <c r="H16" s="81" t="s">
        <v>6</v>
      </c>
      <c r="I16" s="81" t="s">
        <v>1</v>
      </c>
      <c r="J16" s="85" t="s">
        <v>2</v>
      </c>
      <c r="K16" s="85" t="s">
        <v>35</v>
      </c>
    </row>
    <row r="17" spans="2:11" x14ac:dyDescent="0.25">
      <c r="B17" s="109" t="s">
        <v>18</v>
      </c>
      <c r="C17" s="3"/>
      <c r="D17" s="3"/>
      <c r="E17" s="21"/>
      <c r="F17" s="23"/>
      <c r="G17" s="26"/>
      <c r="H17" s="3"/>
      <c r="I17" s="4"/>
      <c r="J17" s="25">
        <f t="shared" ref="J17:J25" si="0">E17*F17</f>
        <v>0</v>
      </c>
      <c r="K17" s="25" t="e">
        <f t="shared" ref="K17:K50" si="1">J17-($K$52*J17)</f>
        <v>#DIV/0!</v>
      </c>
    </row>
    <row r="18" spans="2:11" x14ac:dyDescent="0.25">
      <c r="B18" s="110"/>
      <c r="C18" s="5"/>
      <c r="D18" s="5"/>
      <c r="E18" s="22"/>
      <c r="F18" s="24"/>
      <c r="G18" s="27"/>
      <c r="H18" s="5"/>
      <c r="I18" s="6"/>
      <c r="J18" s="25">
        <f t="shared" si="0"/>
        <v>0</v>
      </c>
      <c r="K18" s="25" t="e">
        <f t="shared" si="1"/>
        <v>#DIV/0!</v>
      </c>
    </row>
    <row r="19" spans="2:11" x14ac:dyDescent="0.25">
      <c r="B19" s="110"/>
      <c r="C19" s="5"/>
      <c r="D19" s="5"/>
      <c r="E19" s="22"/>
      <c r="F19" s="24"/>
      <c r="G19" s="27"/>
      <c r="H19" s="5"/>
      <c r="I19" s="6"/>
      <c r="J19" s="25">
        <f t="shared" si="0"/>
        <v>0</v>
      </c>
      <c r="K19" s="25" t="e">
        <f t="shared" si="1"/>
        <v>#DIV/0!</v>
      </c>
    </row>
    <row r="20" spans="2:11" x14ac:dyDescent="0.25">
      <c r="B20" s="110"/>
      <c r="C20" s="5"/>
      <c r="D20" s="5"/>
      <c r="E20" s="22"/>
      <c r="F20" s="24"/>
      <c r="G20" s="27"/>
      <c r="H20" s="5"/>
      <c r="I20" s="6"/>
      <c r="J20" s="25">
        <f t="shared" si="0"/>
        <v>0</v>
      </c>
      <c r="K20" s="25" t="e">
        <f t="shared" si="1"/>
        <v>#DIV/0!</v>
      </c>
    </row>
    <row r="21" spans="2:11" x14ac:dyDescent="0.25">
      <c r="B21" s="110"/>
      <c r="C21" s="5"/>
      <c r="D21" s="5"/>
      <c r="E21" s="22"/>
      <c r="F21" s="24"/>
      <c r="G21" s="27"/>
      <c r="H21" s="5"/>
      <c r="I21" s="6"/>
      <c r="J21" s="25">
        <f t="shared" si="0"/>
        <v>0</v>
      </c>
      <c r="K21" s="25" t="e">
        <f t="shared" si="1"/>
        <v>#DIV/0!</v>
      </c>
    </row>
    <row r="22" spans="2:11" x14ac:dyDescent="0.25">
      <c r="B22" s="110"/>
      <c r="C22" s="5"/>
      <c r="D22" s="5"/>
      <c r="E22" s="22"/>
      <c r="F22" s="24"/>
      <c r="G22" s="27"/>
      <c r="H22" s="5"/>
      <c r="I22" s="6"/>
      <c r="J22" s="25">
        <f t="shared" si="0"/>
        <v>0</v>
      </c>
      <c r="K22" s="25" t="e">
        <f t="shared" si="1"/>
        <v>#DIV/0!</v>
      </c>
    </row>
    <row r="23" spans="2:11" x14ac:dyDescent="0.25">
      <c r="B23" s="110"/>
      <c r="C23" s="5"/>
      <c r="D23" s="5"/>
      <c r="E23" s="22"/>
      <c r="F23" s="24"/>
      <c r="G23" s="27"/>
      <c r="H23" s="5"/>
      <c r="I23" s="6"/>
      <c r="J23" s="25">
        <f t="shared" si="0"/>
        <v>0</v>
      </c>
      <c r="K23" s="25" t="e">
        <f t="shared" si="1"/>
        <v>#DIV/0!</v>
      </c>
    </row>
    <row r="24" spans="2:11" x14ac:dyDescent="0.25">
      <c r="B24" s="110"/>
      <c r="C24" s="5"/>
      <c r="D24" s="5"/>
      <c r="E24" s="22"/>
      <c r="F24" s="24"/>
      <c r="G24" s="27"/>
      <c r="H24" s="5"/>
      <c r="I24" s="6"/>
      <c r="J24" s="25">
        <f t="shared" si="0"/>
        <v>0</v>
      </c>
      <c r="K24" s="25" t="e">
        <f t="shared" si="1"/>
        <v>#DIV/0!</v>
      </c>
    </row>
    <row r="25" spans="2:11" ht="13.8" thickBot="1" x14ac:dyDescent="0.3">
      <c r="B25" s="110"/>
      <c r="C25" s="62"/>
      <c r="D25" s="62"/>
      <c r="E25" s="63"/>
      <c r="F25" s="64"/>
      <c r="G25" s="65"/>
      <c r="H25" s="62"/>
      <c r="I25" s="66"/>
      <c r="J25" s="67">
        <f t="shared" si="0"/>
        <v>0</v>
      </c>
      <c r="K25" s="67" t="e">
        <f t="shared" si="1"/>
        <v>#DIV/0!</v>
      </c>
    </row>
    <row r="26" spans="2:11" ht="13.8" thickBot="1" x14ac:dyDescent="0.3">
      <c r="B26" s="68"/>
      <c r="C26" s="69"/>
      <c r="D26" s="70" t="s">
        <v>3</v>
      </c>
      <c r="E26" s="71">
        <f>SUM(E17:E25)</f>
        <v>0</v>
      </c>
      <c r="F26" s="72"/>
      <c r="G26" s="72"/>
      <c r="H26" s="72"/>
      <c r="I26" s="70" t="s">
        <v>3</v>
      </c>
      <c r="J26" s="71">
        <f>SUM(J17:J25)</f>
        <v>0</v>
      </c>
      <c r="K26" s="60" t="e">
        <f t="shared" si="1"/>
        <v>#DIV/0!</v>
      </c>
    </row>
    <row r="27" spans="2:11" ht="13.8" thickBot="1" x14ac:dyDescent="0.3">
      <c r="B27" s="43"/>
      <c r="C27" s="44"/>
      <c r="D27" s="45"/>
      <c r="E27" s="44"/>
      <c r="F27" s="44"/>
      <c r="G27" s="44"/>
      <c r="H27" s="44"/>
      <c r="I27" s="45"/>
      <c r="J27" s="47"/>
      <c r="K27" s="51"/>
    </row>
    <row r="28" spans="2:11" x14ac:dyDescent="0.25">
      <c r="B28" s="113" t="s">
        <v>19</v>
      </c>
      <c r="C28" s="16"/>
      <c r="D28" s="16"/>
      <c r="E28" s="34"/>
      <c r="F28" s="23"/>
      <c r="G28" s="37"/>
      <c r="H28" s="16"/>
      <c r="I28" s="17"/>
      <c r="J28" s="52">
        <f t="shared" ref="J28:J49" si="2">E28*F28</f>
        <v>0</v>
      </c>
      <c r="K28" s="53" t="e">
        <f t="shared" si="1"/>
        <v>#DIV/0!</v>
      </c>
    </row>
    <row r="29" spans="2:11" x14ac:dyDescent="0.25">
      <c r="B29" s="114"/>
      <c r="C29" s="14"/>
      <c r="D29" s="14"/>
      <c r="E29" s="41"/>
      <c r="F29" s="33"/>
      <c r="G29" s="38"/>
      <c r="H29" s="14"/>
      <c r="I29" s="15"/>
      <c r="J29" s="25">
        <f t="shared" si="2"/>
        <v>0</v>
      </c>
      <c r="K29" s="54" t="e">
        <f t="shared" si="1"/>
        <v>#DIV/0!</v>
      </c>
    </row>
    <row r="30" spans="2:11" x14ac:dyDescent="0.25">
      <c r="B30" s="114"/>
      <c r="C30" s="14"/>
      <c r="D30" s="14"/>
      <c r="E30" s="41"/>
      <c r="F30" s="33"/>
      <c r="G30" s="38"/>
      <c r="H30" s="14"/>
      <c r="I30" s="15"/>
      <c r="J30" s="25">
        <f t="shared" si="2"/>
        <v>0</v>
      </c>
      <c r="K30" s="54" t="e">
        <f t="shared" si="1"/>
        <v>#DIV/0!</v>
      </c>
    </row>
    <row r="31" spans="2:11" x14ac:dyDescent="0.25">
      <c r="B31" s="114"/>
      <c r="C31" s="14"/>
      <c r="D31" s="14"/>
      <c r="E31" s="41"/>
      <c r="F31" s="33"/>
      <c r="G31" s="38"/>
      <c r="H31" s="14"/>
      <c r="I31" s="15"/>
      <c r="J31" s="25">
        <f t="shared" si="2"/>
        <v>0</v>
      </c>
      <c r="K31" s="54" t="e">
        <f t="shared" si="1"/>
        <v>#DIV/0!</v>
      </c>
    </row>
    <row r="32" spans="2:11" x14ac:dyDescent="0.25">
      <c r="B32" s="114"/>
      <c r="C32" s="14"/>
      <c r="D32" s="14"/>
      <c r="E32" s="41"/>
      <c r="F32" s="33"/>
      <c r="G32" s="38"/>
      <c r="H32" s="14"/>
      <c r="I32" s="15"/>
      <c r="J32" s="25">
        <f t="shared" si="2"/>
        <v>0</v>
      </c>
      <c r="K32" s="54" t="e">
        <f t="shared" si="1"/>
        <v>#DIV/0!</v>
      </c>
    </row>
    <row r="33" spans="2:11" x14ac:dyDescent="0.25">
      <c r="B33" s="114"/>
      <c r="C33" s="14"/>
      <c r="D33" s="14"/>
      <c r="E33" s="41"/>
      <c r="F33" s="33"/>
      <c r="G33" s="38"/>
      <c r="H33" s="14"/>
      <c r="I33" s="15"/>
      <c r="J33" s="25">
        <f t="shared" si="2"/>
        <v>0</v>
      </c>
      <c r="K33" s="54" t="e">
        <f t="shared" si="1"/>
        <v>#DIV/0!</v>
      </c>
    </row>
    <row r="34" spans="2:11" x14ac:dyDescent="0.25">
      <c r="B34" s="114"/>
      <c r="C34" s="7"/>
      <c r="D34" s="7"/>
      <c r="E34" s="35"/>
      <c r="F34" s="33"/>
      <c r="G34" s="39"/>
      <c r="H34" s="7"/>
      <c r="I34" s="7"/>
      <c r="J34" s="25">
        <f t="shared" si="2"/>
        <v>0</v>
      </c>
      <c r="K34" s="54" t="e">
        <f t="shared" si="1"/>
        <v>#DIV/0!</v>
      </c>
    </row>
    <row r="35" spans="2:11" x14ac:dyDescent="0.25">
      <c r="B35" s="114"/>
      <c r="C35" s="7"/>
      <c r="D35" s="7"/>
      <c r="E35" s="35"/>
      <c r="F35" s="33"/>
      <c r="G35" s="39"/>
      <c r="H35" s="7"/>
      <c r="I35" s="7"/>
      <c r="J35" s="25">
        <f t="shared" si="2"/>
        <v>0</v>
      </c>
      <c r="K35" s="54" t="e">
        <f t="shared" si="1"/>
        <v>#DIV/0!</v>
      </c>
    </row>
    <row r="36" spans="2:11" ht="13.8" thickBot="1" x14ac:dyDescent="0.3">
      <c r="B36" s="115"/>
      <c r="C36" s="18"/>
      <c r="D36" s="18"/>
      <c r="E36" s="36"/>
      <c r="F36" s="55"/>
      <c r="G36" s="40"/>
      <c r="H36" s="18"/>
      <c r="I36" s="18"/>
      <c r="J36" s="56">
        <f t="shared" si="2"/>
        <v>0</v>
      </c>
      <c r="K36" s="57" t="e">
        <f t="shared" si="1"/>
        <v>#DIV/0!</v>
      </c>
    </row>
    <row r="37" spans="2:11" ht="13.8" thickBot="1" x14ac:dyDescent="0.3">
      <c r="B37" s="58"/>
      <c r="C37" s="59"/>
      <c r="D37" s="58" t="s">
        <v>4</v>
      </c>
      <c r="E37" s="60">
        <f>SUM(E28:E36)</f>
        <v>0</v>
      </c>
      <c r="F37" s="59"/>
      <c r="G37" s="59"/>
      <c r="H37" s="59"/>
      <c r="I37" s="58" t="s">
        <v>4</v>
      </c>
      <c r="J37" s="60">
        <f>SUM(J28:J36)</f>
        <v>0</v>
      </c>
      <c r="K37" s="60" t="e">
        <f t="shared" si="1"/>
        <v>#DIV/0!</v>
      </c>
    </row>
    <row r="38" spans="2:11" ht="13.8" thickBot="1" x14ac:dyDescent="0.3">
      <c r="B38" s="42"/>
      <c r="C38" s="46"/>
      <c r="D38" s="46"/>
      <c r="E38" s="46"/>
      <c r="F38" s="46"/>
      <c r="G38" s="46"/>
      <c r="H38" s="46"/>
      <c r="I38" s="45"/>
      <c r="J38" s="47"/>
      <c r="K38" s="50"/>
    </row>
    <row r="39" spans="2:11" x14ac:dyDescent="0.25">
      <c r="B39" s="122" t="s">
        <v>20</v>
      </c>
      <c r="C39" s="3"/>
      <c r="D39" s="3"/>
      <c r="E39" s="21"/>
      <c r="F39" s="23"/>
      <c r="G39" s="3"/>
      <c r="H39" s="3"/>
      <c r="I39" s="4"/>
      <c r="J39" s="25">
        <f t="shared" si="2"/>
        <v>0</v>
      </c>
      <c r="K39" s="25" t="e">
        <f t="shared" si="1"/>
        <v>#DIV/0!</v>
      </c>
    </row>
    <row r="40" spans="2:11" x14ac:dyDescent="0.25">
      <c r="B40" s="123"/>
      <c r="C40" s="7"/>
      <c r="D40" s="7"/>
      <c r="E40" s="28"/>
      <c r="F40" s="33"/>
      <c r="G40" s="7"/>
      <c r="H40" s="7"/>
      <c r="I40" s="8"/>
      <c r="J40" s="25">
        <f t="shared" si="2"/>
        <v>0</v>
      </c>
      <c r="K40" s="25" t="e">
        <f t="shared" si="1"/>
        <v>#DIV/0!</v>
      </c>
    </row>
    <row r="41" spans="2:11" ht="13.8" thickBot="1" x14ac:dyDescent="0.3">
      <c r="B41" s="123"/>
      <c r="C41" s="73"/>
      <c r="D41" s="73"/>
      <c r="E41" s="74"/>
      <c r="F41" s="75"/>
      <c r="G41" s="73"/>
      <c r="H41" s="73"/>
      <c r="I41" s="76"/>
      <c r="J41" s="67">
        <f t="shared" si="2"/>
        <v>0</v>
      </c>
      <c r="K41" s="67" t="e">
        <f t="shared" si="1"/>
        <v>#DIV/0!</v>
      </c>
    </row>
    <row r="42" spans="2:11" ht="13.8" thickBot="1" x14ac:dyDescent="0.3">
      <c r="B42" s="58"/>
      <c r="C42" s="59"/>
      <c r="D42" s="58" t="s">
        <v>5</v>
      </c>
      <c r="E42" s="60">
        <f>SUM(E39:E41)</f>
        <v>0</v>
      </c>
      <c r="F42" s="59"/>
      <c r="G42" s="59"/>
      <c r="H42" s="59"/>
      <c r="I42" s="58" t="s">
        <v>5</v>
      </c>
      <c r="J42" s="60">
        <f>SUM(J39:J41)</f>
        <v>0</v>
      </c>
      <c r="K42" s="61" t="e">
        <f t="shared" si="1"/>
        <v>#DIV/0!</v>
      </c>
    </row>
    <row r="43" spans="2:11" ht="13.8" thickBot="1" x14ac:dyDescent="0.3">
      <c r="B43" s="42"/>
      <c r="C43" s="46"/>
      <c r="D43" s="46"/>
      <c r="E43" s="46"/>
      <c r="F43" s="46"/>
      <c r="G43" s="46"/>
      <c r="H43" s="46"/>
      <c r="I43" s="46"/>
      <c r="J43" s="47"/>
      <c r="K43" s="50"/>
    </row>
    <row r="44" spans="2:11" x14ac:dyDescent="0.25">
      <c r="B44" s="113" t="s">
        <v>16</v>
      </c>
      <c r="C44" s="7"/>
      <c r="D44" s="7"/>
      <c r="E44" s="28"/>
      <c r="F44" s="33"/>
      <c r="G44" s="7"/>
      <c r="H44" s="7"/>
      <c r="I44" s="7"/>
      <c r="J44" s="25">
        <f t="shared" si="2"/>
        <v>0</v>
      </c>
      <c r="K44" s="25" t="e">
        <f t="shared" si="1"/>
        <v>#DIV/0!</v>
      </c>
    </row>
    <row r="45" spans="2:11" x14ac:dyDescent="0.25">
      <c r="B45" s="114"/>
      <c r="C45" s="7"/>
      <c r="D45" s="7"/>
      <c r="E45" s="28"/>
      <c r="F45" s="33"/>
      <c r="G45" s="7"/>
      <c r="H45" s="7"/>
      <c r="I45" s="7"/>
      <c r="J45" s="25">
        <f t="shared" si="2"/>
        <v>0</v>
      </c>
      <c r="K45" s="25" t="e">
        <f t="shared" si="1"/>
        <v>#DIV/0!</v>
      </c>
    </row>
    <row r="46" spans="2:11" x14ac:dyDescent="0.25">
      <c r="B46" s="114"/>
      <c r="C46" s="7"/>
      <c r="D46" s="7"/>
      <c r="E46" s="28"/>
      <c r="F46" s="33"/>
      <c r="G46" s="7"/>
      <c r="H46" s="7"/>
      <c r="I46" s="7"/>
      <c r="J46" s="25">
        <f t="shared" si="2"/>
        <v>0</v>
      </c>
      <c r="K46" s="25" t="e">
        <f t="shared" si="1"/>
        <v>#DIV/0!</v>
      </c>
    </row>
    <row r="47" spans="2:11" x14ac:dyDescent="0.25">
      <c r="B47" s="114"/>
      <c r="C47" s="7"/>
      <c r="D47" s="7"/>
      <c r="E47" s="28"/>
      <c r="F47" s="33"/>
      <c r="G47" s="7"/>
      <c r="H47" s="7"/>
      <c r="I47" s="7"/>
      <c r="J47" s="25">
        <f t="shared" si="2"/>
        <v>0</v>
      </c>
      <c r="K47" s="25" t="e">
        <f t="shared" si="1"/>
        <v>#DIV/0!</v>
      </c>
    </row>
    <row r="48" spans="2:11" x14ac:dyDescent="0.25">
      <c r="B48" s="114"/>
      <c r="C48" s="7"/>
      <c r="D48" s="7"/>
      <c r="E48" s="28"/>
      <c r="F48" s="33"/>
      <c r="G48" s="7"/>
      <c r="H48" s="7"/>
      <c r="I48" s="7"/>
      <c r="J48" s="25">
        <f t="shared" si="2"/>
        <v>0</v>
      </c>
      <c r="K48" s="25" t="e">
        <f t="shared" si="1"/>
        <v>#DIV/0!</v>
      </c>
    </row>
    <row r="49" spans="2:13" ht="13.8" thickBot="1" x14ac:dyDescent="0.3">
      <c r="B49" s="114"/>
      <c r="C49" s="73"/>
      <c r="D49" s="73"/>
      <c r="E49" s="74"/>
      <c r="F49" s="75"/>
      <c r="G49" s="73"/>
      <c r="H49" s="73"/>
      <c r="I49" s="73"/>
      <c r="J49" s="67">
        <f t="shared" si="2"/>
        <v>0</v>
      </c>
      <c r="K49" s="67" t="e">
        <f t="shared" si="1"/>
        <v>#DIV/0!</v>
      </c>
    </row>
    <row r="50" spans="2:13" ht="13.8" thickBot="1" x14ac:dyDescent="0.3">
      <c r="B50" s="58"/>
      <c r="C50" s="59"/>
      <c r="D50" s="58" t="s">
        <v>17</v>
      </c>
      <c r="E50" s="60">
        <f>SUM(E44:E49)</f>
        <v>0</v>
      </c>
      <c r="F50" s="59"/>
      <c r="G50" s="59"/>
      <c r="H50" s="59"/>
      <c r="I50" s="58" t="s">
        <v>17</v>
      </c>
      <c r="J50" s="60">
        <f>SUM(J44:J49)</f>
        <v>0</v>
      </c>
      <c r="K50" s="61" t="e">
        <f t="shared" si="1"/>
        <v>#DIV/0!</v>
      </c>
    </row>
    <row r="51" spans="2:13" ht="13.8" thickBot="1" x14ac:dyDescent="0.3">
      <c r="B51" s="11"/>
      <c r="C51" s="111" t="s">
        <v>33</v>
      </c>
      <c r="D51" s="111"/>
      <c r="E51" s="111"/>
      <c r="F51" s="111"/>
      <c r="G51" s="111"/>
      <c r="H51" s="111"/>
      <c r="I51" s="112"/>
      <c r="J51" s="13">
        <f>SUM(E26,E37,E42,E50)</f>
        <v>0</v>
      </c>
      <c r="K51" s="13"/>
    </row>
    <row r="52" spans="2:13" ht="13.8" thickBot="1" x14ac:dyDescent="0.3">
      <c r="B52" s="11"/>
      <c r="C52" s="111" t="s">
        <v>10</v>
      </c>
      <c r="D52" s="111"/>
      <c r="E52" s="111"/>
      <c r="F52" s="111"/>
      <c r="G52" s="111"/>
      <c r="H52" s="111"/>
      <c r="I52" s="112"/>
      <c r="J52" s="13">
        <f>SUM(J26,J37,J42,J50)</f>
        <v>0</v>
      </c>
      <c r="K52" s="48" t="e">
        <f>100%-(400000/J52)</f>
        <v>#DIV/0!</v>
      </c>
      <c r="M52" s="49"/>
    </row>
    <row r="53" spans="2:13" ht="13.8" thickBot="1" x14ac:dyDescent="0.3">
      <c r="B53" s="116" t="s">
        <v>25</v>
      </c>
      <c r="C53" s="117"/>
      <c r="D53" s="117"/>
      <c r="E53" s="117"/>
      <c r="F53" s="117"/>
      <c r="G53" s="117"/>
      <c r="H53" s="117"/>
      <c r="I53" s="118"/>
      <c r="J53" s="12">
        <v>0.5</v>
      </c>
      <c r="K53" s="12"/>
    </row>
    <row r="54" spans="2:13" ht="15" thickBot="1" x14ac:dyDescent="0.35">
      <c r="B54" s="116" t="s">
        <v>26</v>
      </c>
      <c r="C54" s="124"/>
      <c r="D54" s="124"/>
      <c r="E54" s="124"/>
      <c r="F54" s="124"/>
      <c r="G54" s="124"/>
      <c r="H54" s="124"/>
      <c r="I54" s="125"/>
      <c r="J54" s="20">
        <v>0.15</v>
      </c>
      <c r="K54" s="20"/>
    </row>
    <row r="55" spans="2:13" ht="13.8" thickBot="1" x14ac:dyDescent="0.3">
      <c r="B55" s="116" t="s">
        <v>27</v>
      </c>
      <c r="C55" s="117"/>
      <c r="D55" s="117"/>
      <c r="E55" s="117"/>
      <c r="F55" s="117"/>
      <c r="G55" s="117"/>
      <c r="H55" s="117"/>
      <c r="I55" s="118"/>
      <c r="J55" s="9">
        <f>SUMIF(F17:F50,"50%",J17:J50)</f>
        <v>0</v>
      </c>
      <c r="K55" s="9"/>
    </row>
    <row r="56" spans="2:13" ht="13.8" thickBot="1" x14ac:dyDescent="0.3">
      <c r="B56" s="116" t="s">
        <v>28</v>
      </c>
      <c r="C56" s="117"/>
      <c r="D56" s="117"/>
      <c r="E56" s="117"/>
      <c r="F56" s="117"/>
      <c r="G56" s="117"/>
      <c r="H56" s="117"/>
      <c r="I56" s="118"/>
      <c r="J56" s="9">
        <f>SUMIF(F17:F50,"15%",J17:J50)</f>
        <v>0</v>
      </c>
      <c r="K56" s="93"/>
    </row>
    <row r="57" spans="2:13" ht="13.8" thickBot="1" x14ac:dyDescent="0.3">
      <c r="B57" s="119" t="s">
        <v>29</v>
      </c>
      <c r="C57" s="120"/>
      <c r="D57" s="120"/>
      <c r="E57" s="120"/>
      <c r="F57" s="120"/>
      <c r="G57" s="120"/>
      <c r="H57" s="120"/>
      <c r="I57" s="121"/>
      <c r="J57" s="91">
        <f>J55+J56</f>
        <v>0</v>
      </c>
      <c r="K57" s="94" t="e">
        <f>SUM(K26,K37,K42,K50)</f>
        <v>#DIV/0!</v>
      </c>
    </row>
    <row r="58" spans="2:13" ht="13.8" thickBot="1" x14ac:dyDescent="0.3">
      <c r="B58" s="100" t="s">
        <v>34</v>
      </c>
      <c r="C58" s="101"/>
      <c r="D58" s="101"/>
      <c r="E58" s="101"/>
      <c r="F58" s="101"/>
      <c r="G58" s="101"/>
      <c r="H58" s="101"/>
      <c r="I58" s="102"/>
      <c r="J58" s="90" t="e">
        <f>SUM(J42,J50)/J52</f>
        <v>#DIV/0!</v>
      </c>
      <c r="K58" s="95"/>
    </row>
    <row r="59" spans="2:13" ht="15" thickBot="1" x14ac:dyDescent="0.35">
      <c r="B59" s="97" t="s">
        <v>38</v>
      </c>
      <c r="C59" s="98"/>
      <c r="D59" s="98"/>
      <c r="E59" s="98"/>
      <c r="F59" s="98"/>
      <c r="G59" s="98"/>
      <c r="H59" s="98"/>
      <c r="I59" s="99"/>
      <c r="J59" s="92" t="e">
        <f>J55/J52</f>
        <v>#DIV/0!</v>
      </c>
      <c r="K59" s="96"/>
    </row>
  </sheetData>
  <sheetProtection insertRows="0"/>
  <mergeCells count="14">
    <mergeCell ref="B59:I59"/>
    <mergeCell ref="B58:I58"/>
    <mergeCell ref="B2:J4"/>
    <mergeCell ref="B17:B25"/>
    <mergeCell ref="C52:I52"/>
    <mergeCell ref="B28:B36"/>
    <mergeCell ref="B44:B49"/>
    <mergeCell ref="C51:I51"/>
    <mergeCell ref="B56:I56"/>
    <mergeCell ref="B57:I57"/>
    <mergeCell ref="B39:B41"/>
    <mergeCell ref="B55:I55"/>
    <mergeCell ref="B53:I53"/>
    <mergeCell ref="B54:I54"/>
  </mergeCells>
  <conditionalFormatting sqref="J51:K52">
    <cfRule type="cellIs" dxfId="9" priority="14" operator="greaterThan">
      <formula>0</formula>
    </cfRule>
    <cfRule type="cellIs" dxfId="8" priority="15" operator="equal">
      <formula>"L'importo totale non raggiunge l'investimento minimo o ripartizione delle spese non ammessa"</formula>
    </cfRule>
    <cfRule type="cellIs" dxfId="7" priority="16" operator="equal">
      <formula>"L'importo totale non raggiunge l'investimento minimo"</formula>
    </cfRule>
  </conditionalFormatting>
  <conditionalFormatting sqref="J52:K52">
    <cfRule type="cellIs" dxfId="6" priority="13" operator="greaterThan">
      <formula>400000</formula>
    </cfRule>
  </conditionalFormatting>
  <conditionalFormatting sqref="J58:K58">
    <cfRule type="cellIs" dxfId="5" priority="12" operator="greaterThan">
      <formula>0.4</formula>
    </cfRule>
  </conditionalFormatting>
  <conditionalFormatting sqref="K57">
    <cfRule type="cellIs" dxfId="4" priority="6" operator="greaterThan">
      <formula>0</formula>
    </cfRule>
    <cfRule type="cellIs" dxfId="3" priority="7" operator="equal">
      <formula>"L'importo totale non raggiunge l'investimento minimo o ripartizione delle spese non ammessa"</formula>
    </cfRule>
    <cfRule type="cellIs" dxfId="2" priority="8" operator="equal">
      <formula>"L'importo totale non raggiunge l'investimento minimo"</formula>
    </cfRule>
  </conditionalFormatting>
  <conditionalFormatting sqref="K57">
    <cfRule type="cellIs" dxfId="1" priority="5" operator="greaterThan">
      <formula>400000</formula>
    </cfRule>
  </conditionalFormatting>
  <conditionalFormatting sqref="J59">
    <cfRule type="cellIs" dxfId="0" priority="1" operator="lessThan">
      <formula>0.3</formula>
    </cfRule>
  </conditionalFormatting>
  <dataValidations count="3">
    <dataValidation operator="greaterThan" allowBlank="1" showInputMessage="1" showErrorMessage="1" sqref="J53:K54" xr:uid="{00000000-0002-0000-0000-000000000000}"/>
    <dataValidation operator="greaterThanOrEqual" allowBlank="1" showInputMessage="1" showErrorMessage="1" sqref="J52:K52 K57" xr:uid="{00000000-0002-0000-0000-000001000000}"/>
    <dataValidation type="decimal" operator="greaterThanOrEqual" allowBlank="1" showInputMessage="1" showErrorMessage="1" sqref="E50 E26 E37 E42 J17:K51" xr:uid="{00000000-0002-0000-0000-000002000000}">
      <formula1>0</formula1>
    </dataValidation>
  </dataValidations>
  <pageMargins left="0.7" right="0.7" top="0.75" bottom="0.75" header="0.3" footer="0.3"/>
  <pageSetup paperSize="9" orientation="portrait" r:id="rId1"/>
  <ignoredErrors>
    <ignoredError sqref="B37:K37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5"/>
  <sheetViews>
    <sheetView workbookViewId="0">
      <selection activeCell="B4" sqref="B4"/>
    </sheetView>
  </sheetViews>
  <sheetFormatPr defaultRowHeight="14.4" x14ac:dyDescent="0.3"/>
  <cols>
    <col min="2" max="2" width="24.6640625" bestFit="1" customWidth="1"/>
  </cols>
  <sheetData>
    <row r="3" spans="2:2" x14ac:dyDescent="0.3">
      <c r="B3" t="s">
        <v>15</v>
      </c>
    </row>
    <row r="4" spans="2:2" x14ac:dyDescent="0.3">
      <c r="B4" t="s">
        <v>14</v>
      </c>
    </row>
    <row r="5" spans="2:2" x14ac:dyDescent="0.3">
      <c r="B5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Prospetto spese</vt:lpstr>
      <vt:lpstr>Foglio1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Pagnoncelli</dc:creator>
  <cp:lastModifiedBy>Loredana Caponio</cp:lastModifiedBy>
  <dcterms:created xsi:type="dcterms:W3CDTF">2017-10-04T08:43:51Z</dcterms:created>
  <dcterms:modified xsi:type="dcterms:W3CDTF">2023-01-17T08:07:42Z</dcterms:modified>
</cp:coreProperties>
</file>